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osted\dph\OW\OWH_ADMIN\OWH\Domestic Violence Contracts\Finance\Forms &amp; Instructions\DVSFA\Financial Closeout Form\"/>
    </mc:Choice>
  </mc:AlternateContent>
  <xr:revisionPtr revIDLastSave="0" documentId="13_ncr:1_{A247ED1A-F713-41FF-9844-45500930F9D5}" xr6:coauthVersionLast="47" xr6:coauthVersionMax="47" xr10:uidLastSave="{00000000-0000-0000-0000-000000000000}"/>
  <bookViews>
    <workbookView xWindow="-120" yWindow="-120" windowWidth="29040" windowHeight="15720" tabRatio="768" activeTab="1" xr2:uid="{00000000-000D-0000-FFFF-FFFF00000000}"/>
  </bookViews>
  <sheets>
    <sheet name="Instructions" sheetId="24" r:id="rId1"/>
    <sheet name="Closeout Report Worksheet" sheetId="23" r:id="rId2"/>
    <sheet name="Financial Closeout Report" sheetId="25" r:id="rId3"/>
    <sheet name="Final Property Inventory" sheetId="11" r:id="rId4"/>
  </sheets>
  <externalReferences>
    <externalReference r:id="rId5"/>
  </externalReferences>
  <definedNames>
    <definedName name="_xlnm.Print_Area" localSheetId="1">'Closeout Report Worksheet'!$A$1:$R$85</definedName>
    <definedName name="_xlnm.Print_Area" localSheetId="3">'Final Property Inventory'!$A$1:$G$34</definedName>
    <definedName name="_xlnm.Print_Area" localSheetId="2">'Financial Closeout Report'!$A$1:$H$55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11" l="1"/>
  <c r="G21" i="25"/>
  <c r="G45" i="25" l="1"/>
  <c r="B41" i="25"/>
  <c r="B40" i="25"/>
  <c r="B39" i="25"/>
  <c r="B38" i="25"/>
  <c r="B37" i="25"/>
  <c r="B36" i="25"/>
  <c r="B35" i="25"/>
  <c r="B34" i="25"/>
  <c r="B33" i="25"/>
  <c r="B32" i="25"/>
  <c r="B31" i="25"/>
  <c r="B30" i="25"/>
  <c r="B29" i="25"/>
  <c r="B28" i="25"/>
  <c r="B27" i="25"/>
  <c r="B26" i="25"/>
  <c r="B25" i="25"/>
  <c r="B24" i="25"/>
  <c r="B23" i="25"/>
  <c r="B22" i="25"/>
  <c r="B21" i="25"/>
  <c r="B20" i="25"/>
  <c r="G41" i="25"/>
  <c r="G40" i="25"/>
  <c r="G39" i="25"/>
  <c r="G38" i="25"/>
  <c r="G37" i="25"/>
  <c r="G36" i="25"/>
  <c r="G35" i="25"/>
  <c r="G34" i="25"/>
  <c r="G33" i="25"/>
  <c r="G32" i="25"/>
  <c r="G31" i="25"/>
  <c r="G30" i="25"/>
  <c r="G29" i="25"/>
  <c r="G28" i="25"/>
  <c r="G27" i="25"/>
  <c r="G26" i="25"/>
  <c r="G25" i="25"/>
  <c r="G24" i="25"/>
  <c r="G23" i="25"/>
  <c r="G22" i="25"/>
  <c r="G20" i="25"/>
  <c r="E9" i="25"/>
  <c r="E7" i="25"/>
  <c r="A7" i="25"/>
  <c r="E53" i="23"/>
  <c r="G16" i="25"/>
  <c r="A9" i="25" l="1"/>
  <c r="F45" i="25" l="1"/>
  <c r="G42" i="25" l="1"/>
  <c r="A8" i="11" l="1"/>
  <c r="D10" i="11" l="1"/>
  <c r="A10" i="11"/>
  <c r="K81" i="23"/>
  <c r="Q81" i="23" l="1"/>
  <c r="N81" i="23"/>
  <c r="H81" i="23"/>
  <c r="E81" i="23"/>
  <c r="Q53" i="23"/>
  <c r="N53" i="23"/>
  <c r="K53" i="23"/>
  <c r="H53" i="23"/>
  <c r="G15" i="25" l="1"/>
  <c r="G17" i="25" s="1"/>
  <c r="G43" i="25" s="1"/>
  <c r="K57" i="23"/>
  <c r="K82" i="23" s="1"/>
  <c r="H57" i="23"/>
  <c r="H82" i="23" s="1"/>
  <c r="E57" i="23"/>
  <c r="E82" i="23" s="1"/>
  <c r="N57" i="23"/>
  <c r="N82" i="23" s="1"/>
  <c r="Q57" i="23"/>
  <c r="Q82" i="23" s="1"/>
  <c r="G46" i="25" l="1"/>
  <c r="E11" i="25" s="1"/>
  <c r="G11" i="25" s="1"/>
  <c r="E45" i="25"/>
  <c r="K85" i="23"/>
  <c r="Q85" i="23"/>
  <c r="H85" i="23"/>
  <c r="N85" i="23"/>
  <c r="E85" i="23"/>
  <c r="A3" i="11" l="1"/>
</calcChain>
</file>

<file path=xl/sharedStrings.xml><?xml version="1.0" encoding="utf-8"?>
<sst xmlns="http://schemas.openxmlformats.org/spreadsheetml/2006/main" count="205" uniqueCount="91">
  <si>
    <t>Title</t>
  </si>
  <si>
    <t>Date</t>
  </si>
  <si>
    <t>Name of Authorized Agency Representative</t>
  </si>
  <si>
    <t>Signature</t>
  </si>
  <si>
    <t>TOTAL</t>
  </si>
  <si>
    <t>I hereby certify to the best of my knowledge and belief that this Financial Closeout Report is a true and accurate presentation of actual expenditures made during the reporting period and that these expenditures were made in accordance with the purpose and conditions of the Contract Agreement referenced above.</t>
  </si>
  <si>
    <t>Name of Preparer</t>
  </si>
  <si>
    <t>FINANCIAL CLOSEOUT REPORT</t>
  </si>
  <si>
    <t>OFFICE OF WOMEN'S HEALTH</t>
  </si>
  <si>
    <t>Contract Type:</t>
  </si>
  <si>
    <t xml:space="preserve">COUNTY OF LOS ANGELES - DEPARTMENT OF PUBLIC HEALTH                                         </t>
  </si>
  <si>
    <t xml:space="preserve">  I.    DIRECT COSTS</t>
  </si>
  <si>
    <t xml:space="preserve">  II.   INDIRECT COSTS</t>
  </si>
  <si>
    <t>SUBTOTAL OPERATING COSTS:</t>
  </si>
  <si>
    <t>TOTAL DIRECT COSTS</t>
  </si>
  <si>
    <t>Attachment B</t>
  </si>
  <si>
    <t>FINAL PROPERTY INVENTORY CERTIFICATION</t>
  </si>
  <si>
    <r>
      <t>(</t>
    </r>
    <r>
      <rPr>
        <b/>
        <u/>
        <sz val="13"/>
        <rFont val="Arial"/>
        <family val="2"/>
      </rPr>
      <t>Property Acquired With Program Funding Only</t>
    </r>
    <r>
      <rPr>
        <b/>
        <sz val="13"/>
        <rFont val="Arial"/>
        <family val="2"/>
      </rPr>
      <t>)</t>
    </r>
  </si>
  <si>
    <t>Contractor:</t>
  </si>
  <si>
    <t>Contract Agreement No:</t>
  </si>
  <si>
    <r>
      <t xml:space="preserve">I.   ACQUISITION OF PROPERTY </t>
    </r>
    <r>
      <rPr>
        <sz val="12"/>
        <rFont val="Arial"/>
        <family val="2"/>
      </rPr>
      <t/>
    </r>
  </si>
  <si>
    <t xml:space="preserve">        Please mark the applicable selection.</t>
  </si>
  <si>
    <r>
      <t xml:space="preserve">     </t>
    </r>
    <r>
      <rPr>
        <b/>
        <sz val="16"/>
        <rFont val="Arial"/>
        <family val="2"/>
      </rPr>
      <t xml:space="preserve">  ❑</t>
    </r>
    <r>
      <rPr>
        <b/>
        <sz val="12"/>
        <rFont val="Arial"/>
        <family val="2"/>
      </rPr>
      <t xml:space="preserve">     </t>
    </r>
    <r>
      <rPr>
        <sz val="12"/>
        <rFont val="Arial"/>
        <family val="2"/>
      </rPr>
      <t xml:space="preserve">Contract Agreement </t>
    </r>
    <r>
      <rPr>
        <b/>
        <sz val="12"/>
        <rFont val="Arial"/>
        <family val="2"/>
      </rPr>
      <t xml:space="preserve">Without </t>
    </r>
    <r>
      <rPr>
        <sz val="12"/>
        <rFont val="Arial"/>
        <family val="2"/>
      </rPr>
      <t>Property</t>
    </r>
  </si>
  <si>
    <t xml:space="preserve">                  I hearby certify that no property/equipment was furnished or acquired according to the terms and conditions of this
                  Master Agreement.</t>
  </si>
  <si>
    <r>
      <t xml:space="preserve">      </t>
    </r>
    <r>
      <rPr>
        <b/>
        <sz val="16"/>
        <rFont val="Arial"/>
        <family val="2"/>
      </rPr>
      <t xml:space="preserve"> ❑</t>
    </r>
    <r>
      <rPr>
        <b/>
        <sz val="12"/>
        <rFont val="Arial"/>
        <family val="2"/>
      </rPr>
      <t xml:space="preserve">     </t>
    </r>
    <r>
      <rPr>
        <sz val="12"/>
        <rFont val="Arial"/>
        <family val="2"/>
      </rPr>
      <t xml:space="preserve">Contract Agreement </t>
    </r>
    <r>
      <rPr>
        <b/>
        <sz val="12"/>
        <rFont val="Arial"/>
        <family val="2"/>
      </rPr>
      <t xml:space="preserve">With </t>
    </r>
    <r>
      <rPr>
        <sz val="12"/>
        <rFont val="Arial"/>
        <family val="2"/>
      </rPr>
      <t>Property</t>
    </r>
  </si>
  <si>
    <r>
      <t xml:space="preserve">                 I hereby certify that the inventory listing detailed below is complete, and that it correctly reflects all 
                 property/equipment </t>
    </r>
    <r>
      <rPr>
        <sz val="11.5"/>
        <rFont val="Arial"/>
        <family val="2"/>
      </rPr>
      <t xml:space="preserve">furnished </t>
    </r>
    <r>
      <rPr>
        <i/>
        <sz val="11.5"/>
        <rFont val="Arial"/>
        <family val="2"/>
      </rPr>
      <t xml:space="preserve">or purchased under the terms and conditions of this award. </t>
    </r>
    <r>
      <rPr>
        <sz val="11.5"/>
        <rFont val="Arial"/>
        <family val="2"/>
      </rPr>
      <t>(Attach additional pages 
                 if needed.)</t>
    </r>
  </si>
  <si>
    <r>
      <t xml:space="preserve">Property/Equipment </t>
    </r>
    <r>
      <rPr>
        <sz val="11"/>
        <color indexed="8"/>
        <rFont val="Arial"/>
        <family val="2"/>
      </rPr>
      <t>Details</t>
    </r>
  </si>
  <si>
    <t>ID#
(e g., stock no.,
serial no., property
tag no., etc.]</t>
  </si>
  <si>
    <t>Location of
Property/Equip.</t>
  </si>
  <si>
    <t>Acquisition
Date</t>
  </si>
  <si>
    <t>Acquisition
Cost</t>
  </si>
  <si>
    <t>Current
Value</t>
  </si>
  <si>
    <t>Condition</t>
  </si>
  <si>
    <t xml:space="preserve">Signature </t>
  </si>
  <si>
    <t>LOS ANGELES COUNTY- DEPARTMENT OF PUBLIC HEALTH</t>
  </si>
  <si>
    <t>Contract Agreement No.:</t>
  </si>
  <si>
    <r>
      <t>■</t>
    </r>
    <r>
      <rPr>
        <sz val="11"/>
        <rFont val="Wingdings 2"/>
        <family val="1"/>
        <charset val="2"/>
      </rPr>
      <t xml:space="preserve">  </t>
    </r>
  </si>
  <si>
    <t>Operating Costs</t>
  </si>
  <si>
    <t>Indirect Costs</t>
  </si>
  <si>
    <t>Year-End Expenditures</t>
  </si>
  <si>
    <t>ANNUAL COST REPORT WORKSHEET</t>
  </si>
  <si>
    <t>General Ledger
 Account Number/Name</t>
  </si>
  <si>
    <t>Employee Name</t>
  </si>
  <si>
    <t>SUBTOTAL SALARIES:</t>
  </si>
  <si>
    <t>Employee Benefits (EB)</t>
  </si>
  <si>
    <t xml:space="preserve"> SUBTOTAL SALARIES AND EB:</t>
  </si>
  <si>
    <t>Contract Period:</t>
  </si>
  <si>
    <t>Budget Line Item/Description</t>
  </si>
  <si>
    <t>Supervisorial District 1</t>
  </si>
  <si>
    <t>Supervisorial District 2</t>
  </si>
  <si>
    <t>Supervisorial District 3</t>
  </si>
  <si>
    <t>Supervisorial District 4</t>
  </si>
  <si>
    <t>Supervisorial District 5</t>
  </si>
  <si>
    <r>
      <t xml:space="preserve">Service Type:
</t>
    </r>
    <r>
      <rPr>
        <i/>
        <sz val="13"/>
        <rFont val="Arial"/>
        <family val="2"/>
      </rPr>
      <t>Select from drop-down</t>
    </r>
  </si>
  <si>
    <t>Instructions</t>
  </si>
  <si>
    <t>Note:</t>
  </si>
  <si>
    <t>Closeout Report Worksheet Tab:</t>
  </si>
  <si>
    <t>Financial Closeout Report Tab:</t>
  </si>
  <si>
    <t>Final Property Inventory Tab:</t>
  </si>
  <si>
    <t>All other information is transferred automatically from the "Closeout Report Worksheet" tab.</t>
  </si>
  <si>
    <t>8/1/2022 - 6/30/2023</t>
  </si>
  <si>
    <t>7/1/2023 - 6/30/2024</t>
  </si>
  <si>
    <r>
      <t xml:space="preserve">Contract Period:
</t>
    </r>
    <r>
      <rPr>
        <i/>
        <sz val="13"/>
        <rFont val="Arial"/>
        <family val="2"/>
      </rPr>
      <t>Select from drop-down</t>
    </r>
  </si>
  <si>
    <r>
      <rPr>
        <b/>
        <sz val="11"/>
        <rFont val="Arial"/>
        <family val="2"/>
      </rPr>
      <t>1) Contractor and Contract Agreement Number:</t>
    </r>
    <r>
      <rPr>
        <sz val="11"/>
        <rFont val="Arial"/>
        <family val="2"/>
      </rPr>
      <t xml:space="preserve"> Please enter contractor name and contract agreement number. This information is automatically transferred to the "Financial Closeout Report" and "Final Property Inventory" tabs.</t>
    </r>
  </si>
  <si>
    <t>4) Supervisorial District (SD) 1 to 5 Columns:</t>
  </si>
  <si>
    <r>
      <rPr>
        <b/>
        <sz val="11"/>
        <rFont val="Arial"/>
        <family val="2"/>
      </rPr>
      <t>3) Budget Line Item/Description Column</t>
    </r>
    <r>
      <rPr>
        <sz val="11"/>
        <rFont val="Arial"/>
        <family val="2"/>
      </rPr>
      <t xml:space="preserve"> 
     a) Salaries - Enter employee full name
     b) Employee Benefits
     c) Operating Costs - Enter description for each line item.</t>
    </r>
  </si>
  <si>
    <t>PH-00XXXX</t>
  </si>
  <si>
    <t>DOMESTIC VIOLENCE SERVICES FOR ALL (DVSFA)</t>
  </si>
  <si>
    <t>Please complete the information in the purple highlighted areas.</t>
  </si>
  <si>
    <r>
      <rPr>
        <b/>
        <sz val="11"/>
        <rFont val="Arial"/>
        <family val="2"/>
      </rPr>
      <t>2) Contract Period and Service Type:</t>
    </r>
    <r>
      <rPr>
        <sz val="11"/>
        <rFont val="Arial"/>
        <family val="2"/>
      </rPr>
      <t xml:space="preserve"> Please select from the drop-down list for an appropriate option.This information is automatically transferred to the "Financial Closeout Report" and "Final Property Inventory" tabs.</t>
    </r>
  </si>
  <si>
    <t>YEAR-END</t>
  </si>
  <si>
    <t>EXPENDITURES</t>
  </si>
  <si>
    <t>Staff</t>
  </si>
  <si>
    <t>Salaries and Wages</t>
  </si>
  <si>
    <t>Fringe Benefits</t>
  </si>
  <si>
    <t xml:space="preserve"> SUBTOTAL STAFF COSTS:</t>
  </si>
  <si>
    <t xml:space="preserve">   III.   CERTIFICATION</t>
  </si>
  <si>
    <t xml:space="preserve">Contract Period: </t>
  </si>
  <si>
    <t xml:space="preserve">  Budget Amount:</t>
  </si>
  <si>
    <t xml:space="preserve">Total Payments Received: </t>
  </si>
  <si>
    <t xml:space="preserve">Total Expenditures: </t>
  </si>
  <si>
    <t xml:space="preserve">Amount Due DPH: </t>
  </si>
  <si>
    <t>Service Type:</t>
  </si>
  <si>
    <t>Telephone Number</t>
  </si>
  <si>
    <r>
      <rPr>
        <b/>
        <sz val="11"/>
        <rFont val="Arial"/>
        <family val="2"/>
      </rPr>
      <t xml:space="preserve">b) General Ledger Account Number/Name - </t>
    </r>
    <r>
      <rPr>
        <sz val="11"/>
        <rFont val="Arial"/>
        <family val="2"/>
      </rPr>
      <t>Enter account number or account name for each SD as shown on your agency's General Ledger.</t>
    </r>
  </si>
  <si>
    <r>
      <rPr>
        <b/>
        <sz val="11"/>
        <rFont val="Arial"/>
        <family val="2"/>
      </rPr>
      <t xml:space="preserve">a) Year-End Expenditures - </t>
    </r>
    <r>
      <rPr>
        <sz val="11"/>
        <rFont val="Arial"/>
        <family val="2"/>
      </rPr>
      <t>Enter the expenditure amount by SD for each line item as reflected on your agency’s General Ledger. Year-end expenditure amount for each SD is automatically transferred and calculated in the "Financial Closeout Report" tab.</t>
    </r>
  </si>
  <si>
    <r>
      <rPr>
        <b/>
        <sz val="11"/>
        <rFont val="Arial"/>
        <family val="2"/>
      </rPr>
      <t xml:space="preserve">1) Budget and Payments Received - </t>
    </r>
    <r>
      <rPr>
        <sz val="11"/>
        <rFont val="Arial"/>
        <family val="2"/>
      </rPr>
      <t>Enter budget and payment amount that has been received for the contract period.</t>
    </r>
  </si>
  <si>
    <r>
      <rPr>
        <b/>
        <sz val="11"/>
        <rFont val="Arial"/>
        <family val="2"/>
      </rPr>
      <t>1) Acquisition of Property</t>
    </r>
    <r>
      <rPr>
        <sz val="11"/>
        <rFont val="Arial"/>
        <family val="2"/>
      </rPr>
      <t xml:space="preserve"> - Please mark the applicable selection on the Form.</t>
    </r>
  </si>
  <si>
    <r>
      <rPr>
        <b/>
        <sz val="11"/>
        <rFont val="Arial"/>
        <family val="2"/>
      </rPr>
      <t>2)</t>
    </r>
    <r>
      <rPr>
        <sz val="11"/>
        <rFont val="Arial"/>
        <family val="2"/>
      </rPr>
      <t xml:space="preserve"> Complete the inventory listing detailed section if the agency has marked contract agreement with property</t>
    </r>
  </si>
  <si>
    <r>
      <rPr>
        <b/>
        <sz val="11"/>
        <rFont val="Arial"/>
        <family val="2"/>
      </rPr>
      <t xml:space="preserve">3) Please reflect: </t>
    </r>
    <r>
      <rPr>
        <sz val="11"/>
        <rFont val="Arial"/>
        <family val="2"/>
      </rPr>
      <t xml:space="preserve">
        a) Name of Authorized Agency Representative and Title
        b) Signature and Date</t>
    </r>
  </si>
  <si>
    <r>
      <rPr>
        <b/>
        <sz val="11"/>
        <rFont val="Arial"/>
        <family val="2"/>
      </rPr>
      <t xml:space="preserve">2) Please reflect: </t>
    </r>
    <r>
      <rPr>
        <sz val="11"/>
        <rFont val="Arial"/>
        <family val="2"/>
      </rPr>
      <t xml:space="preserve">
        a) Name of Preparer, Title, and Telephone Number
        b) Name of Authorized Agency Representative and Title
        c) Signature and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</si>
</sst>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mm/dd/yy;@"/>
    <numFmt numFmtId="166" formatCode="[&lt;=9999999]###\-####;\(###\)\ ###\-####"/>
  </numFmts>
  <fonts count="37" x14ac:knownFonts="1">
    <font>
      <sz val="10"/>
      <name val="Arial"/>
    </font>
    <font>
      <sz val="11"/>
      <color theme="1"/>
      <name val="Calibri"/>
      <family val="2"/>
      <scheme val="minor"/>
    </font>
    <font>
      <sz val="12"/>
      <name val="Arial"/>
      <family val="2"/>
    </font>
    <font>
      <b/>
      <sz val="12"/>
      <name val="Arial"/>
      <family val="2"/>
    </font>
    <font>
      <sz val="10"/>
      <name val="Arial"/>
      <family val="2"/>
    </font>
    <font>
      <sz val="11"/>
      <name val="Arial"/>
      <family val="2"/>
    </font>
    <font>
      <b/>
      <sz val="11"/>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3"/>
      <name val="Arial"/>
      <family val="2"/>
    </font>
    <font>
      <b/>
      <u/>
      <sz val="13"/>
      <name val="Arial"/>
      <family val="2"/>
    </font>
    <font>
      <b/>
      <sz val="16"/>
      <name val="Arial"/>
      <family val="2"/>
    </font>
    <font>
      <i/>
      <sz val="11.5"/>
      <name val="Arial"/>
      <family val="2"/>
    </font>
    <font>
      <sz val="11.5"/>
      <name val="Arial"/>
      <family val="2"/>
    </font>
    <font>
      <sz val="11"/>
      <color indexed="8"/>
      <name val="Arial"/>
      <family val="2"/>
    </font>
    <font>
      <sz val="10"/>
      <name val="Arial"/>
      <family val="2"/>
    </font>
    <font>
      <u/>
      <sz val="10"/>
      <color theme="10"/>
      <name val="Arial"/>
      <family val="2"/>
    </font>
    <font>
      <sz val="10"/>
      <name val="Arial"/>
      <family val="2"/>
    </font>
    <font>
      <sz val="11"/>
      <name val="Wingdings 2"/>
      <family val="1"/>
      <charset val="2"/>
    </font>
    <font>
      <i/>
      <sz val="13"/>
      <name val="Arial"/>
      <family val="2"/>
    </font>
    <font>
      <b/>
      <sz val="12"/>
      <color rgb="FFFF000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double">
        <color indexed="64"/>
      </left>
      <right/>
      <top style="double">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style="thin">
        <color indexed="64"/>
      </top>
      <bottom/>
      <diagonal/>
    </border>
    <border>
      <left/>
      <right/>
      <top style="medium">
        <color indexed="64"/>
      </top>
      <bottom style="medium">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double">
        <color auto="1"/>
      </top>
      <bottom/>
      <diagonal/>
    </border>
    <border>
      <left style="thin">
        <color indexed="64"/>
      </left>
      <right/>
      <top/>
      <bottom/>
      <diagonal/>
    </border>
    <border>
      <left style="thin">
        <color auto="1"/>
      </left>
      <right/>
      <top style="thin">
        <color auto="1"/>
      </top>
      <bottom style="thin">
        <color auto="1"/>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medium">
        <color indexed="64"/>
      </top>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double">
        <color auto="1"/>
      </top>
      <bottom/>
      <diagonal/>
    </border>
    <border>
      <left/>
      <right style="double">
        <color indexed="64"/>
      </right>
      <top style="double">
        <color auto="1"/>
      </top>
      <bottom/>
      <diagonal/>
    </border>
    <border>
      <left style="thin">
        <color indexed="64"/>
      </left>
      <right/>
      <top style="thin">
        <color indexed="64"/>
      </top>
      <bottom style="double">
        <color indexed="64"/>
      </bottom>
      <diagonal/>
    </border>
  </borders>
  <cellStyleXfs count="53">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4"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9" fontId="31" fillId="0" borderId="0" applyFont="0" applyFill="0" applyBorder="0" applyAlignment="0" applyProtection="0"/>
    <xf numFmtId="0" fontId="32" fillId="0" borderId="0" applyNumberFormat="0" applyFill="0" applyBorder="0" applyAlignment="0" applyProtection="0"/>
    <xf numFmtId="44" fontId="3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cellStyleXfs>
  <cellXfs count="254">
    <xf numFmtId="0" fontId="0" fillId="0" borderId="0" xfId="0"/>
    <xf numFmtId="0" fontId="4" fillId="0" borderId="0" xfId="0" applyFont="1"/>
    <xf numFmtId="0" fontId="4" fillId="0" borderId="0" xfId="0" applyFont="1" applyAlignment="1">
      <alignment vertical="center" wrapText="1"/>
    </xf>
    <xf numFmtId="0" fontId="4" fillId="0" borderId="0" xfId="0" applyFont="1" applyAlignment="1">
      <alignment horizontal="center" vertical="center" wrapText="1"/>
    </xf>
    <xf numFmtId="0" fontId="4" fillId="0" borderId="11" xfId="0" applyFont="1" applyBorder="1" applyAlignment="1">
      <alignment vertical="top"/>
    </xf>
    <xf numFmtId="0" fontId="0" fillId="0" borderId="11" xfId="0" applyBorder="1" applyAlignment="1">
      <alignment vertical="top"/>
    </xf>
    <xf numFmtId="0" fontId="4" fillId="0" borderId="0" xfId="0" applyFont="1" applyAlignment="1">
      <alignment vertical="top"/>
    </xf>
    <xf numFmtId="0" fontId="0" fillId="0" borderId="0" xfId="0" applyAlignment="1">
      <alignment vertical="top"/>
    </xf>
    <xf numFmtId="0" fontId="2" fillId="0" borderId="0" xfId="0" applyFont="1" applyAlignment="1">
      <alignment horizontal="center"/>
    </xf>
    <xf numFmtId="0" fontId="2" fillId="0" borderId="0" xfId="0" applyFont="1" applyAlignment="1">
      <alignment horizontal="center" vertical="top"/>
    </xf>
    <xf numFmtId="0" fontId="2" fillId="0" borderId="0" xfId="0" applyFont="1"/>
    <xf numFmtId="0" fontId="4" fillId="0" borderId="0" xfId="0" applyFont="1" applyAlignment="1">
      <alignment vertical="center"/>
    </xf>
    <xf numFmtId="0" fontId="5" fillId="0" borderId="2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5" xfId="0" applyFont="1" applyBorder="1" applyAlignment="1">
      <alignment horizontal="center" vertical="center"/>
    </xf>
    <xf numFmtId="44" fontId="6" fillId="26" borderId="38" xfId="50" applyNumberFormat="1" applyFont="1" applyFill="1" applyBorder="1" applyAlignment="1" applyProtection="1">
      <alignment horizontal="center" vertical="center" wrapText="1"/>
    </xf>
    <xf numFmtId="44" fontId="3" fillId="25" borderId="40" xfId="49" applyFont="1" applyFill="1" applyBorder="1" applyAlignment="1" applyProtection="1">
      <alignment horizontal="center" vertical="center"/>
    </xf>
    <xf numFmtId="49" fontId="6" fillId="26" borderId="39" xfId="50" applyNumberFormat="1" applyFont="1" applyFill="1" applyBorder="1" applyAlignment="1" applyProtection="1">
      <alignment horizontal="center" vertical="center" wrapText="1"/>
    </xf>
    <xf numFmtId="44" fontId="6" fillId="0" borderId="30" xfId="50" applyNumberFormat="1" applyFont="1" applyFill="1" applyBorder="1" applyAlignment="1" applyProtection="1">
      <alignment horizontal="center" vertical="center" wrapText="1"/>
    </xf>
    <xf numFmtId="49" fontId="3" fillId="25" borderId="41" xfId="49" applyNumberFormat="1" applyFont="1" applyFill="1" applyBorder="1" applyAlignment="1" applyProtection="1">
      <alignment horizontal="center" vertical="center"/>
    </xf>
    <xf numFmtId="44" fontId="3" fillId="0" borderId="30" xfId="49" applyFont="1" applyFill="1" applyBorder="1" applyAlignment="1" applyProtection="1">
      <alignment horizontal="center" vertical="center"/>
    </xf>
    <xf numFmtId="0" fontId="6" fillId="27" borderId="25" xfId="52" applyFont="1" applyFill="1" applyBorder="1" applyAlignment="1">
      <alignment vertical="top"/>
    </xf>
    <xf numFmtId="0" fontId="5" fillId="0" borderId="0" xfId="52" applyFont="1" applyAlignment="1">
      <alignment vertical="top"/>
    </xf>
    <xf numFmtId="0" fontId="5" fillId="0" borderId="0" xfId="52" applyFont="1"/>
    <xf numFmtId="44" fontId="5" fillId="28" borderId="35" xfId="0" applyNumberFormat="1" applyFont="1" applyFill="1" applyBorder="1" applyAlignment="1" applyProtection="1">
      <alignment horizontal="center" vertical="center" wrapText="1"/>
      <protection locked="0"/>
    </xf>
    <xf numFmtId="49" fontId="5" fillId="28" borderId="25" xfId="0" applyNumberFormat="1" applyFont="1" applyFill="1" applyBorder="1" applyAlignment="1" applyProtection="1">
      <alignment horizontal="center" vertical="center" wrapText="1"/>
      <protection locked="0"/>
    </xf>
    <xf numFmtId="43" fontId="5" fillId="28" borderId="35" xfId="50" applyFont="1" applyFill="1" applyBorder="1" applyAlignment="1" applyProtection="1">
      <alignment horizontal="center" vertical="center" wrapText="1"/>
      <protection locked="0"/>
    </xf>
    <xf numFmtId="49" fontId="5" fillId="28" borderId="25" xfId="50" applyNumberFormat="1" applyFont="1" applyFill="1" applyBorder="1" applyAlignment="1" applyProtection="1">
      <alignment horizontal="center" vertical="center" wrapText="1"/>
      <protection locked="0"/>
    </xf>
    <xf numFmtId="0" fontId="4" fillId="28" borderId="25" xfId="0" applyFont="1" applyFill="1" applyBorder="1" applyAlignment="1" applyProtection="1">
      <alignment vertical="top"/>
      <protection locked="0"/>
    </xf>
    <xf numFmtId="0" fontId="0" fillId="28" borderId="25" xfId="0" applyFill="1" applyBorder="1" applyAlignment="1" applyProtection="1">
      <alignment vertical="top"/>
      <protection locked="0"/>
    </xf>
    <xf numFmtId="164" fontId="0" fillId="28" borderId="25" xfId="0" applyNumberFormat="1" applyFill="1" applyBorder="1" applyAlignment="1" applyProtection="1">
      <alignment vertical="top"/>
      <protection locked="0"/>
    </xf>
    <xf numFmtId="0" fontId="6" fillId="28" borderId="10" xfId="52" applyFont="1" applyFill="1" applyBorder="1" applyAlignment="1">
      <alignment vertical="top"/>
    </xf>
    <xf numFmtId="0" fontId="5" fillId="28" borderId="19" xfId="52" applyFont="1" applyFill="1" applyBorder="1" applyAlignment="1">
      <alignment vertical="top"/>
    </xf>
    <xf numFmtId="0" fontId="6" fillId="28" borderId="34" xfId="52" applyFont="1" applyFill="1" applyBorder="1" applyAlignment="1">
      <alignment vertical="top"/>
    </xf>
    <xf numFmtId="0" fontId="5" fillId="28" borderId="30" xfId="52" applyFont="1" applyFill="1" applyBorder="1" applyAlignment="1">
      <alignment vertical="top"/>
    </xf>
    <xf numFmtId="0" fontId="5" fillId="28" borderId="30" xfId="52" applyFont="1" applyFill="1" applyBorder="1" applyAlignment="1">
      <alignment vertical="top" wrapText="1"/>
    </xf>
    <xf numFmtId="0" fontId="6" fillId="28" borderId="30" xfId="52" applyFont="1" applyFill="1" applyBorder="1" applyAlignment="1">
      <alignment vertical="top" wrapText="1"/>
    </xf>
    <xf numFmtId="0" fontId="5" fillId="28" borderId="30" xfId="52" applyFont="1" applyFill="1" applyBorder="1" applyAlignment="1">
      <alignment horizontal="center" vertical="top"/>
    </xf>
    <xf numFmtId="0" fontId="5" fillId="28" borderId="30" xfId="52" applyFont="1" applyFill="1" applyBorder="1" applyAlignment="1">
      <alignment horizontal="left" vertical="top" wrapText="1" indent="3"/>
    </xf>
    <xf numFmtId="0" fontId="5" fillId="28" borderId="30" xfId="52" applyFont="1" applyFill="1" applyBorder="1" applyAlignment="1">
      <alignment horizontal="left" vertical="top"/>
    </xf>
    <xf numFmtId="0" fontId="5" fillId="28" borderId="14" xfId="52" applyFont="1" applyFill="1" applyBorder="1" applyAlignment="1">
      <alignment vertical="top"/>
    </xf>
    <xf numFmtId="0" fontId="5" fillId="28" borderId="12" xfId="52" applyFont="1" applyFill="1" applyBorder="1" applyAlignment="1">
      <alignment vertical="top"/>
    </xf>
    <xf numFmtId="10" fontId="6" fillId="28" borderId="37" xfId="51" applyNumberFormat="1" applyFont="1" applyFill="1" applyBorder="1" applyAlignment="1" applyProtection="1">
      <alignment horizontal="right"/>
    </xf>
    <xf numFmtId="10" fontId="6" fillId="0" borderId="0" xfId="51" applyNumberFormat="1" applyFont="1" applyFill="1" applyBorder="1" applyAlignment="1" applyProtection="1"/>
    <xf numFmtId="44" fontId="6" fillId="28" borderId="38" xfId="51" applyNumberFormat="1" applyFont="1" applyFill="1" applyBorder="1" applyAlignment="1" applyProtection="1">
      <alignment horizontal="center"/>
      <protection locked="0"/>
    </xf>
    <xf numFmtId="49" fontId="6" fillId="28" borderId="39" xfId="51" applyNumberFormat="1" applyFont="1" applyFill="1" applyBorder="1" applyAlignment="1" applyProtection="1">
      <alignment horizontal="center"/>
      <protection locked="0"/>
    </xf>
    <xf numFmtId="44" fontId="6" fillId="0" borderId="30" xfId="51" applyNumberFormat="1" applyFont="1" applyFill="1" applyBorder="1" applyAlignment="1" applyProtection="1">
      <alignment horizontal="center"/>
    </xf>
    <xf numFmtId="0" fontId="2" fillId="28" borderId="15" xfId="0" applyFont="1" applyFill="1" applyBorder="1" applyAlignment="1" applyProtection="1">
      <alignment horizontal="center"/>
      <protection locked="0"/>
    </xf>
    <xf numFmtId="0" fontId="2" fillId="0" borderId="0" xfId="0" applyFont="1" applyAlignment="1" applyProtection="1">
      <alignment vertical="center" wrapText="1"/>
    </xf>
    <xf numFmtId="0" fontId="25" fillId="0" borderId="0" xfId="0" applyFont="1" applyAlignment="1" applyProtection="1">
      <alignment vertical="center" wrapText="1"/>
    </xf>
    <xf numFmtId="0" fontId="3" fillId="0" borderId="0" xfId="0" applyFont="1" applyAlignment="1" applyProtection="1">
      <alignment vertical="center" wrapText="1"/>
    </xf>
    <xf numFmtId="0" fontId="3" fillId="0" borderId="30" xfId="0" applyFont="1" applyBorder="1" applyAlignment="1" applyProtection="1">
      <alignment horizontal="center" vertical="center"/>
    </xf>
    <xf numFmtId="0" fontId="3" fillId="26" borderId="16" xfId="0" applyFont="1" applyFill="1" applyBorder="1" applyAlignment="1" applyProtection="1">
      <alignment horizontal="center" vertical="center" wrapText="1"/>
    </xf>
    <xf numFmtId="0" fontId="3" fillId="26" borderId="31" xfId="0" applyFont="1" applyFill="1" applyBorder="1" applyAlignment="1" applyProtection="1">
      <alignment horizontal="center" vertical="center" wrapText="1"/>
    </xf>
    <xf numFmtId="0" fontId="3" fillId="0" borderId="0" xfId="0" applyFont="1" applyAlignment="1" applyProtection="1">
      <alignment horizontal="center" vertical="center"/>
    </xf>
    <xf numFmtId="0" fontId="3" fillId="0" borderId="27"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3" fillId="0" borderId="35"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28" xfId="0" applyFont="1" applyBorder="1" applyAlignment="1" applyProtection="1">
      <alignment vertical="center" wrapText="1"/>
    </xf>
    <xf numFmtId="0" fontId="5" fillId="24" borderId="35" xfId="0" applyFont="1" applyFill="1" applyBorder="1" applyAlignment="1" applyProtection="1">
      <alignment horizontal="left" vertical="center" wrapText="1" indent="1"/>
    </xf>
    <xf numFmtId="0" fontId="5" fillId="0" borderId="0" xfId="0" applyFont="1" applyAlignment="1" applyProtection="1">
      <alignment vertical="center" wrapText="1"/>
    </xf>
    <xf numFmtId="44" fontId="5" fillId="0" borderId="30" xfId="0" applyNumberFormat="1" applyFont="1" applyBorder="1" applyAlignment="1" applyProtection="1">
      <alignment horizontal="center" vertical="center" wrapText="1"/>
    </xf>
    <xf numFmtId="43" fontId="5" fillId="0" borderId="30" xfId="50" applyFont="1" applyFill="1" applyBorder="1" applyAlignment="1" applyProtection="1">
      <alignment horizontal="center" vertical="center" wrapText="1"/>
    </xf>
    <xf numFmtId="0" fontId="5" fillId="24" borderId="10" xfId="0" applyFont="1" applyFill="1" applyBorder="1" applyAlignment="1" applyProtection="1">
      <alignment horizontal="left" vertical="center" wrapText="1" indent="1"/>
    </xf>
    <xf numFmtId="0" fontId="6" fillId="0" borderId="0" xfId="0" applyFont="1" applyAlignment="1" applyProtection="1">
      <alignment vertical="center" wrapText="1"/>
    </xf>
    <xf numFmtId="44" fontId="6" fillId="26" borderId="38" xfId="0" applyNumberFormat="1" applyFont="1" applyFill="1" applyBorder="1" applyAlignment="1" applyProtection="1">
      <alignment horizontal="center" vertical="center" wrapText="1"/>
    </xf>
    <xf numFmtId="49" fontId="6" fillId="26" borderId="39" xfId="0" applyNumberFormat="1" applyFont="1" applyFill="1" applyBorder="1" applyAlignment="1" applyProtection="1">
      <alignment horizontal="center" vertical="center" wrapText="1"/>
    </xf>
    <xf numFmtId="44" fontId="6" fillId="0" borderId="0" xfId="0" applyNumberFormat="1" applyFont="1" applyAlignment="1" applyProtection="1">
      <alignment horizontal="center" vertical="center" wrapText="1"/>
    </xf>
    <xf numFmtId="0" fontId="3" fillId="0" borderId="14" xfId="0" applyFont="1" applyBorder="1" applyAlignment="1" applyProtection="1">
      <alignment vertical="center" wrapText="1"/>
    </xf>
    <xf numFmtId="0" fontId="3" fillId="0" borderId="15" xfId="0" applyFont="1" applyBorder="1" applyAlignment="1" applyProtection="1">
      <alignment vertical="center" wrapText="1"/>
    </xf>
    <xf numFmtId="49" fontId="3" fillId="0" borderId="12" xfId="0" applyNumberFormat="1" applyFont="1" applyBorder="1" applyAlignment="1" applyProtection="1">
      <alignment vertical="center" wrapText="1"/>
    </xf>
    <xf numFmtId="0" fontId="5" fillId="0" borderId="35" xfId="0" applyFont="1" applyBorder="1" applyAlignment="1" applyProtection="1">
      <alignment horizontal="left" vertical="center" wrapText="1" indent="1"/>
    </xf>
    <xf numFmtId="43" fontId="5" fillId="0" borderId="35" xfId="50" applyFont="1" applyFill="1" applyBorder="1" applyAlignment="1" applyProtection="1">
      <alignment horizontal="center" vertical="center" wrapText="1"/>
    </xf>
    <xf numFmtId="49" fontId="5" fillId="0" borderId="25" xfId="50" applyNumberFormat="1" applyFont="1" applyFill="1" applyBorder="1" applyAlignment="1" applyProtection="1">
      <alignment horizontal="center" vertical="center" wrapText="1"/>
    </xf>
    <xf numFmtId="44" fontId="6" fillId="25" borderId="38" xfId="0" applyNumberFormat="1" applyFont="1" applyFill="1" applyBorder="1" applyAlignment="1" applyProtection="1">
      <alignment horizontal="center" vertical="center" wrapText="1"/>
    </xf>
    <xf numFmtId="49" fontId="6" fillId="25" borderId="39" xfId="0" applyNumberFormat="1" applyFont="1" applyFill="1" applyBorder="1" applyAlignment="1" applyProtection="1">
      <alignment horizontal="center" vertical="center" wrapText="1"/>
    </xf>
    <xf numFmtId="44" fontId="6" fillId="0" borderId="30" xfId="0" applyNumberFormat="1" applyFont="1" applyBorder="1" applyAlignment="1" applyProtection="1">
      <alignment horizontal="center" vertical="center" wrapText="1"/>
    </xf>
    <xf numFmtId="0" fontId="3" fillId="0" borderId="32" xfId="0" applyFont="1" applyBorder="1" applyAlignment="1" applyProtection="1">
      <alignment vertical="center" wrapText="1"/>
    </xf>
    <xf numFmtId="0" fontId="2" fillId="0" borderId="0" xfId="0" applyFont="1" applyProtection="1"/>
    <xf numFmtId="44" fontId="6" fillId="25" borderId="16" xfId="0" applyNumberFormat="1" applyFont="1" applyFill="1" applyBorder="1" applyAlignment="1" applyProtection="1">
      <alignment horizontal="center" vertical="center" wrapText="1"/>
    </xf>
    <xf numFmtId="49" fontId="6" fillId="25" borderId="31" xfId="0" applyNumberFormat="1" applyFont="1" applyFill="1" applyBorder="1" applyAlignment="1" applyProtection="1">
      <alignment horizontal="center" vertical="center" wrapText="1"/>
    </xf>
    <xf numFmtId="44" fontId="6" fillId="0" borderId="21" xfId="44" applyFont="1" applyBorder="1" applyAlignment="1" applyProtection="1">
      <alignment vertical="center" wrapText="1"/>
    </xf>
    <xf numFmtId="49" fontId="6" fillId="0" borderId="37" xfId="0" applyNumberFormat="1" applyFont="1" applyBorder="1" applyAlignment="1" applyProtection="1">
      <alignment vertical="center" wrapText="1"/>
    </xf>
    <xf numFmtId="0" fontId="7" fillId="25" borderId="40" xfId="0" applyFont="1" applyFill="1" applyBorder="1" applyAlignment="1" applyProtection="1">
      <alignment vertical="center"/>
    </xf>
    <xf numFmtId="0" fontId="7" fillId="25" borderId="42" xfId="0" applyFont="1" applyFill="1" applyBorder="1" applyAlignment="1" applyProtection="1">
      <alignment vertical="center"/>
    </xf>
    <xf numFmtId="0" fontId="7" fillId="25" borderId="44" xfId="0" applyFont="1" applyFill="1" applyBorder="1" applyAlignment="1" applyProtection="1">
      <alignment vertical="center"/>
    </xf>
    <xf numFmtId="0" fontId="7" fillId="0" borderId="0" xfId="0" applyFont="1" applyAlignment="1" applyProtection="1">
      <alignment vertical="center"/>
    </xf>
    <xf numFmtId="0" fontId="2" fillId="0" borderId="0" xfId="0" applyFont="1" applyAlignment="1" applyProtection="1">
      <alignment vertical="center"/>
    </xf>
    <xf numFmtId="9" fontId="2" fillId="0" borderId="0" xfId="42" applyFont="1" applyAlignment="1" applyProtection="1">
      <alignment vertical="center"/>
    </xf>
    <xf numFmtId="0" fontId="5" fillId="24" borderId="55" xfId="0" applyFont="1" applyFill="1" applyBorder="1" applyAlignment="1" applyProtection="1">
      <alignment horizontal="left" vertical="center" wrapText="1" indent="1"/>
    </xf>
    <xf numFmtId="0" fontId="5" fillId="24" borderId="18" xfId="0" applyFont="1" applyFill="1" applyBorder="1" applyAlignment="1" applyProtection="1">
      <alignment vertical="center" wrapText="1"/>
    </xf>
    <xf numFmtId="0" fontId="5" fillId="26" borderId="55" xfId="0" applyFont="1" applyFill="1" applyBorder="1" applyAlignment="1" applyProtection="1">
      <alignment horizontal="left" vertical="center" wrapText="1" indent="1"/>
    </xf>
    <xf numFmtId="0" fontId="5" fillId="26" borderId="15" xfId="0" applyFont="1" applyFill="1" applyBorder="1" applyAlignment="1" applyProtection="1">
      <alignment vertical="center"/>
    </xf>
    <xf numFmtId="0" fontId="5" fillId="0" borderId="0" xfId="0" applyFont="1" applyAlignment="1" applyProtection="1">
      <alignment horizontal="justify" vertical="justify" wrapText="1"/>
    </xf>
    <xf numFmtId="0" fontId="2" fillId="0" borderId="0" xfId="0" applyFont="1" applyAlignment="1" applyProtection="1">
      <alignment horizontal="center"/>
    </xf>
    <xf numFmtId="0" fontId="2" fillId="0" borderId="0" xfId="0" applyFont="1" applyAlignment="1" applyProtection="1">
      <alignment horizontal="center" vertical="center"/>
    </xf>
    <xf numFmtId="0" fontId="4" fillId="28" borderId="25" xfId="0" applyFont="1" applyFill="1" applyBorder="1" applyAlignment="1" applyProtection="1">
      <alignment horizontal="center" vertical="top"/>
      <protection locked="0"/>
    </xf>
    <xf numFmtId="0" fontId="0" fillId="28" borderId="25" xfId="0" applyFill="1" applyBorder="1" applyAlignment="1" applyProtection="1">
      <alignment horizontal="center" vertical="top"/>
      <protection locked="0"/>
    </xf>
    <xf numFmtId="14" fontId="0" fillId="28" borderId="25" xfId="0" applyNumberFormat="1" applyFill="1" applyBorder="1" applyAlignment="1" applyProtection="1">
      <alignment horizontal="center" vertical="top"/>
      <protection locked="0"/>
    </xf>
    <xf numFmtId="0" fontId="5" fillId="28" borderId="18" xfId="0" applyFont="1" applyFill="1" applyBorder="1" applyAlignment="1" applyProtection="1">
      <alignment horizontal="left" vertical="center" wrapText="1"/>
      <protection locked="0"/>
    </xf>
    <xf numFmtId="0" fontId="5" fillId="28" borderId="28" xfId="0" applyFont="1" applyFill="1" applyBorder="1" applyAlignment="1" applyProtection="1">
      <alignment horizontal="left" vertical="center" wrapText="1"/>
      <protection locked="0"/>
    </xf>
    <xf numFmtId="0" fontId="3" fillId="25" borderId="38" xfId="0" applyFont="1" applyFill="1" applyBorder="1" applyAlignment="1" applyProtection="1">
      <alignment horizontal="center" vertical="center" wrapText="1"/>
    </xf>
    <xf numFmtId="0" fontId="3" fillId="25" borderId="21" xfId="0" applyFont="1" applyFill="1" applyBorder="1" applyAlignment="1" applyProtection="1">
      <alignment horizontal="center" vertical="center" wrapText="1"/>
    </xf>
    <xf numFmtId="0" fontId="3" fillId="25" borderId="37" xfId="0" applyFont="1" applyFill="1" applyBorder="1" applyAlignment="1" applyProtection="1">
      <alignment horizontal="center" vertical="center" wrapText="1"/>
    </xf>
    <xf numFmtId="0" fontId="3" fillId="0" borderId="38"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5" fillId="28" borderId="38" xfId="0" applyFont="1" applyFill="1" applyBorder="1" applyAlignment="1" applyProtection="1">
      <alignment horizontal="left" vertical="center" wrapText="1"/>
    </xf>
    <xf numFmtId="0" fontId="5" fillId="28" borderId="21" xfId="0" applyFont="1" applyFill="1" applyBorder="1" applyAlignment="1" applyProtection="1">
      <alignment horizontal="left" vertical="center" wrapText="1"/>
    </xf>
    <xf numFmtId="0" fontId="6" fillId="26" borderId="38" xfId="0" applyFont="1" applyFill="1" applyBorder="1" applyAlignment="1" applyProtection="1">
      <alignment horizontal="right" vertical="center" wrapText="1"/>
    </xf>
    <xf numFmtId="0" fontId="6" fillId="26" borderId="21" xfId="0" applyFont="1" applyFill="1" applyBorder="1" applyAlignment="1" applyProtection="1">
      <alignment horizontal="right" vertical="center" wrapText="1"/>
    </xf>
    <xf numFmtId="0" fontId="6" fillId="26" borderId="37" xfId="0" applyFont="1" applyFill="1" applyBorder="1" applyAlignment="1" applyProtection="1">
      <alignment horizontal="right" vertical="center" wrapText="1"/>
    </xf>
    <xf numFmtId="0" fontId="3" fillId="0" borderId="27"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28" borderId="18" xfId="0" applyFont="1" applyFill="1" applyBorder="1" applyAlignment="1" applyProtection="1">
      <alignment horizontal="left" vertical="center" wrapText="1"/>
    </xf>
    <xf numFmtId="0" fontId="3" fillId="28" borderId="28" xfId="0" applyFont="1" applyFill="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3" fillId="0" borderId="32"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28" xfId="0" applyFont="1" applyBorder="1" applyAlignment="1" applyProtection="1">
      <alignment horizontal="left" vertical="center" wrapText="1"/>
    </xf>
    <xf numFmtId="0" fontId="25" fillId="28"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xf>
    <xf numFmtId="0" fontId="3" fillId="26" borderId="43" xfId="0" applyFont="1" applyFill="1" applyBorder="1" applyAlignment="1" applyProtection="1">
      <alignment horizontal="center" vertical="center" wrapText="1"/>
    </xf>
    <xf numFmtId="0" fontId="3" fillId="26" borderId="29" xfId="0" applyFont="1" applyFill="1" applyBorder="1" applyAlignment="1" applyProtection="1">
      <alignment horizontal="center" vertical="center" wrapText="1"/>
    </xf>
    <xf numFmtId="0" fontId="3" fillId="26" borderId="36" xfId="0" applyFont="1" applyFill="1" applyBorder="1" applyAlignment="1" applyProtection="1">
      <alignment horizontal="center" vertical="center" wrapText="1"/>
    </xf>
    <xf numFmtId="0" fontId="3" fillId="26" borderId="16" xfId="0" applyFont="1" applyFill="1" applyBorder="1" applyAlignment="1" applyProtection="1">
      <alignment horizontal="center" vertical="center" wrapText="1"/>
    </xf>
    <xf numFmtId="0" fontId="3" fillId="26" borderId="26" xfId="0" applyFont="1" applyFill="1" applyBorder="1" applyAlignment="1" applyProtection="1">
      <alignment horizontal="center" vertical="center" wrapText="1"/>
    </xf>
    <xf numFmtId="0" fontId="3" fillId="26" borderId="17" xfId="0" applyFont="1" applyFill="1" applyBorder="1" applyAlignment="1" applyProtection="1">
      <alignment horizontal="center" vertical="center" wrapText="1"/>
    </xf>
    <xf numFmtId="0" fontId="25" fillId="0" borderId="0" xfId="0" applyFont="1" applyAlignment="1" applyProtection="1">
      <alignment horizontal="center" vertical="center" wrapText="1"/>
    </xf>
    <xf numFmtId="0" fontId="25" fillId="28" borderId="15" xfId="0" applyFont="1" applyFill="1" applyBorder="1" applyAlignment="1" applyProtection="1">
      <alignment horizontal="left" vertical="center" wrapText="1"/>
      <protection locked="0"/>
    </xf>
    <xf numFmtId="0" fontId="3" fillId="26" borderId="32" xfId="0" applyFont="1" applyFill="1" applyBorder="1" applyAlignment="1" applyProtection="1">
      <alignment horizontal="center" vertical="center"/>
    </xf>
    <xf numFmtId="0" fontId="3" fillId="26" borderId="24" xfId="0" applyFont="1" applyFill="1" applyBorder="1" applyAlignment="1" applyProtection="1">
      <alignment horizontal="center" vertical="center"/>
    </xf>
    <xf numFmtId="0" fontId="3" fillId="0" borderId="23"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166" fontId="2" fillId="28" borderId="15" xfId="0" applyNumberFormat="1" applyFont="1" applyFill="1" applyBorder="1" applyAlignment="1" applyProtection="1">
      <alignment horizontal="center"/>
      <protection locked="0"/>
    </xf>
    <xf numFmtId="0" fontId="2" fillId="0" borderId="0" xfId="0" applyFont="1" applyAlignment="1" applyProtection="1">
      <alignment horizontal="center" vertical="center"/>
    </xf>
    <xf numFmtId="0" fontId="7" fillId="25" borderId="69" xfId="0" applyFont="1" applyFill="1" applyBorder="1" applyAlignment="1" applyProtection="1">
      <alignment horizontal="left" vertical="center"/>
    </xf>
    <xf numFmtId="0" fontId="7" fillId="25" borderId="57" xfId="0" applyFont="1" applyFill="1" applyBorder="1" applyAlignment="1" applyProtection="1">
      <alignment horizontal="left" vertical="center"/>
    </xf>
    <xf numFmtId="0" fontId="7" fillId="25" borderId="47" xfId="0" applyFont="1" applyFill="1" applyBorder="1" applyAlignment="1" applyProtection="1">
      <alignment horizontal="left" vertical="center"/>
    </xf>
    <xf numFmtId="44" fontId="3" fillId="25" borderId="70" xfId="49" applyFont="1" applyFill="1" applyBorder="1" applyAlignment="1" applyProtection="1">
      <alignment horizontal="center" vertical="center"/>
    </xf>
    <xf numFmtId="44" fontId="3" fillId="25" borderId="71" xfId="49" applyFont="1" applyFill="1" applyBorder="1" applyAlignment="1" applyProtection="1">
      <alignment horizontal="center" vertical="center"/>
    </xf>
    <xf numFmtId="0" fontId="3" fillId="0" borderId="0" xfId="0" applyFont="1" applyAlignment="1" applyProtection="1">
      <alignment horizontal="left" wrapText="1"/>
    </xf>
    <xf numFmtId="0" fontId="5" fillId="0" borderId="0" xfId="0" applyFont="1" applyAlignment="1" applyProtection="1">
      <alignment horizontal="justify" vertical="justify" wrapText="1"/>
    </xf>
    <xf numFmtId="0" fontId="3" fillId="26" borderId="61" xfId="0" applyFont="1" applyFill="1" applyBorder="1" applyAlignment="1" applyProtection="1">
      <alignment horizontal="center" vertical="center" wrapText="1"/>
    </xf>
    <xf numFmtId="0" fontId="3" fillId="26" borderId="62" xfId="0" applyFont="1" applyFill="1" applyBorder="1" applyAlignment="1" applyProtection="1">
      <alignment horizontal="center" vertical="center" wrapText="1"/>
    </xf>
    <xf numFmtId="0" fontId="3" fillId="26" borderId="63" xfId="0" applyFont="1" applyFill="1" applyBorder="1" applyAlignment="1" applyProtection="1">
      <alignment horizontal="center" vertical="center" wrapText="1"/>
    </xf>
    <xf numFmtId="44" fontId="6" fillId="26" borderId="62" xfId="0" applyNumberFormat="1" applyFont="1" applyFill="1" applyBorder="1" applyAlignment="1" applyProtection="1">
      <alignment horizontal="center" vertical="center" wrapText="1"/>
    </xf>
    <xf numFmtId="44" fontId="6" fillId="26" borderId="64" xfId="0" applyNumberFormat="1" applyFont="1" applyFill="1" applyBorder="1" applyAlignment="1" applyProtection="1">
      <alignment horizontal="center" vertical="center" wrapText="1"/>
    </xf>
    <xf numFmtId="0" fontId="3" fillId="25" borderId="65" xfId="0" applyFont="1" applyFill="1" applyBorder="1" applyAlignment="1" applyProtection="1">
      <alignment horizontal="left" vertical="center" wrapText="1"/>
    </xf>
    <xf numFmtId="0" fontId="3" fillId="25" borderId="21" xfId="0" applyFont="1" applyFill="1" applyBorder="1" applyAlignment="1" applyProtection="1">
      <alignment horizontal="left" vertical="center" wrapText="1"/>
    </xf>
    <xf numFmtId="0" fontId="3" fillId="25" borderId="66" xfId="0" applyFont="1" applyFill="1" applyBorder="1" applyAlignment="1" applyProtection="1">
      <alignment horizontal="left" vertical="center" wrapText="1"/>
    </xf>
    <xf numFmtId="9" fontId="6" fillId="26" borderId="27" xfId="51" applyFont="1" applyFill="1" applyBorder="1" applyAlignment="1" applyProtection="1">
      <alignment horizontal="right"/>
    </xf>
    <xf numFmtId="44" fontId="6" fillId="26" borderId="67" xfId="51" applyNumberFormat="1" applyFont="1" applyFill="1" applyBorder="1" applyAlignment="1" applyProtection="1">
      <alignment horizontal="center"/>
    </xf>
    <xf numFmtId="44" fontId="6" fillId="26" borderId="68" xfId="51" applyNumberFormat="1" applyFont="1" applyFill="1" applyBorder="1" applyAlignment="1" applyProtection="1">
      <alignment horizontal="center"/>
    </xf>
    <xf numFmtId="0" fontId="5" fillId="24" borderId="18" xfId="0" applyFont="1" applyFill="1" applyBorder="1" applyAlignment="1" applyProtection="1">
      <alignment horizontal="left" vertical="center" wrapText="1"/>
    </xf>
    <xf numFmtId="0" fontId="5" fillId="24" borderId="28" xfId="0" applyFont="1" applyFill="1" applyBorder="1" applyAlignment="1" applyProtection="1">
      <alignment horizontal="left" vertical="center" wrapText="1"/>
    </xf>
    <xf numFmtId="43" fontId="5" fillId="0" borderId="18" xfId="50" applyFont="1" applyFill="1" applyBorder="1" applyAlignment="1" applyProtection="1">
      <alignment horizontal="center" vertical="center"/>
    </xf>
    <xf numFmtId="43" fontId="5" fillId="0" borderId="56" xfId="50" applyFont="1" applyFill="1" applyBorder="1" applyAlignment="1" applyProtection="1">
      <alignment horizontal="center" vertical="center"/>
    </xf>
    <xf numFmtId="0" fontId="6" fillId="0" borderId="55" xfId="0" applyFont="1" applyBorder="1" applyAlignment="1" applyProtection="1">
      <alignment horizontal="right" vertical="center" wrapText="1"/>
    </xf>
    <xf numFmtId="0" fontId="6" fillId="0" borderId="18" xfId="0" applyFont="1" applyBorder="1" applyAlignment="1" applyProtection="1">
      <alignment horizontal="right" vertical="center" wrapText="1"/>
    </xf>
    <xf numFmtId="0" fontId="6" fillId="0" borderId="28" xfId="0" applyFont="1" applyBorder="1" applyAlignment="1" applyProtection="1">
      <alignment horizontal="right" vertical="center" wrapText="1"/>
    </xf>
    <xf numFmtId="44" fontId="6" fillId="0" borderId="59" xfId="50" applyNumberFormat="1" applyFont="1" applyFill="1" applyBorder="1" applyAlignment="1" applyProtection="1">
      <alignment horizontal="center" vertical="center" wrapText="1"/>
    </xf>
    <xf numFmtId="44" fontId="6" fillId="0" borderId="60" xfId="50" applyNumberFormat="1" applyFont="1" applyFill="1" applyBorder="1" applyAlignment="1" applyProtection="1">
      <alignment horizontal="center" vertical="center" wrapText="1"/>
    </xf>
    <xf numFmtId="0" fontId="3" fillId="0" borderId="55" xfId="0" applyFont="1" applyBorder="1" applyAlignment="1" applyProtection="1">
      <alignment horizontal="left" vertical="center" wrapText="1"/>
    </xf>
    <xf numFmtId="0" fontId="3" fillId="0" borderId="35"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44" fontId="5" fillId="0" borderId="18" xfId="49" applyFont="1" applyFill="1" applyBorder="1" applyAlignment="1" applyProtection="1">
      <alignment horizontal="center" vertical="center"/>
    </xf>
    <xf numFmtId="44" fontId="5" fillId="0" borderId="56" xfId="49" applyFont="1" applyFill="1" applyBorder="1" applyAlignment="1" applyProtection="1">
      <alignment horizontal="center" vertical="center"/>
    </xf>
    <xf numFmtId="164" fontId="3" fillId="28" borderId="16" xfId="0" applyNumberFormat="1" applyFont="1" applyFill="1" applyBorder="1" applyAlignment="1" applyProtection="1">
      <alignment horizontal="center" vertical="center" wrapText="1"/>
      <protection locked="0"/>
    </xf>
    <xf numFmtId="164" fontId="3" fillId="28" borderId="17" xfId="0" applyNumberFormat="1" applyFont="1" applyFill="1" applyBorder="1" applyAlignment="1" applyProtection="1">
      <alignment horizontal="center" vertical="center" wrapText="1"/>
      <protection locked="0"/>
    </xf>
    <xf numFmtId="0" fontId="3" fillId="0" borderId="10"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164" fontId="3" fillId="0" borderId="16" xfId="0" applyNumberFormat="1" applyFont="1" applyBorder="1" applyAlignment="1" applyProtection="1">
      <alignment horizontal="center" vertical="center" wrapText="1"/>
    </xf>
    <xf numFmtId="164" fontId="3" fillId="0" borderId="17" xfId="0" applyNumberFormat="1" applyFont="1" applyBorder="1" applyAlignment="1" applyProtection="1">
      <alignment horizontal="center" vertical="center" wrapText="1"/>
    </xf>
    <xf numFmtId="0" fontId="3" fillId="0" borderId="48" xfId="0" applyFont="1" applyBorder="1" applyAlignment="1" applyProtection="1">
      <alignment horizontal="center" vertical="center" wrapText="1"/>
    </xf>
    <xf numFmtId="0" fontId="3" fillId="0" borderId="55" xfId="0" applyFont="1" applyBorder="1" applyAlignment="1" applyProtection="1">
      <alignment horizontal="right" vertical="center" wrapText="1"/>
    </xf>
    <xf numFmtId="0" fontId="3" fillId="0" borderId="18" xfId="0" applyFont="1" applyBorder="1" applyAlignment="1" applyProtection="1">
      <alignment horizontal="right" vertical="center" wrapText="1"/>
    </xf>
    <xf numFmtId="0" fontId="3" fillId="0" borderId="28" xfId="0" applyFont="1" applyBorder="1" applyAlignment="1" applyProtection="1">
      <alignment horizontal="right" vertical="center" wrapText="1"/>
    </xf>
    <xf numFmtId="44" fontId="6" fillId="0" borderId="45" xfId="49" applyFont="1" applyFill="1" applyBorder="1" applyAlignment="1" applyProtection="1">
      <alignment horizontal="center" vertical="center"/>
    </xf>
    <xf numFmtId="44" fontId="6" fillId="0" borderId="46" xfId="49" applyFont="1" applyFill="1" applyBorder="1" applyAlignment="1" applyProtection="1">
      <alignment horizontal="center" vertical="center"/>
    </xf>
    <xf numFmtId="0" fontId="3" fillId="0" borderId="55"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3" fillId="26" borderId="49" xfId="0" applyFont="1" applyFill="1" applyBorder="1" applyAlignment="1" applyProtection="1">
      <alignment horizontal="left" wrapText="1"/>
    </xf>
    <xf numFmtId="0" fontId="3" fillId="26" borderId="29" xfId="0" applyFont="1" applyFill="1" applyBorder="1" applyAlignment="1" applyProtection="1">
      <alignment horizontal="left" wrapText="1"/>
    </xf>
    <xf numFmtId="0" fontId="3" fillId="26" borderId="36" xfId="0" applyFont="1" applyFill="1" applyBorder="1" applyAlignment="1" applyProtection="1">
      <alignment horizontal="left" wrapText="1"/>
    </xf>
    <xf numFmtId="0" fontId="3" fillId="26" borderId="51" xfId="0" applyFont="1" applyFill="1" applyBorder="1" applyAlignment="1" applyProtection="1">
      <alignment horizontal="left" wrapText="1"/>
    </xf>
    <xf numFmtId="0" fontId="3" fillId="26" borderId="26" xfId="0" applyFont="1" applyFill="1" applyBorder="1" applyAlignment="1" applyProtection="1">
      <alignment horizontal="left" wrapText="1"/>
    </xf>
    <xf numFmtId="0" fontId="3" fillId="26" borderId="17" xfId="0" applyFont="1" applyFill="1" applyBorder="1" applyAlignment="1" applyProtection="1">
      <alignment horizontal="left" wrapText="1"/>
    </xf>
    <xf numFmtId="0" fontId="3" fillId="26" borderId="50" xfId="0" applyFont="1" applyFill="1" applyBorder="1" applyAlignment="1" applyProtection="1">
      <alignment horizontal="center" vertical="center" wrapText="1"/>
    </xf>
    <xf numFmtId="8" fontId="36" fillId="0" borderId="16" xfId="0" applyNumberFormat="1" applyFont="1" applyBorder="1" applyAlignment="1" applyProtection="1">
      <alignment horizontal="center" vertical="center" wrapText="1"/>
    </xf>
    <xf numFmtId="8" fontId="36" fillId="0" borderId="52" xfId="0" applyNumberFormat="1" applyFont="1" applyBorder="1" applyAlignment="1" applyProtection="1">
      <alignment horizontal="center" vertical="center" wrapText="1"/>
    </xf>
    <xf numFmtId="44" fontId="5" fillId="0" borderId="35" xfId="49" applyFont="1" applyFill="1" applyBorder="1" applyAlignment="1" applyProtection="1">
      <alignment horizontal="center" vertical="center"/>
    </xf>
    <xf numFmtId="43" fontId="5" fillId="0" borderId="74" xfId="50" applyFont="1" applyFill="1" applyBorder="1" applyAlignment="1" applyProtection="1">
      <alignment horizontal="center" vertical="center"/>
    </xf>
    <xf numFmtId="43" fontId="5" fillId="0" borderId="58" xfId="50" applyFont="1" applyFill="1" applyBorder="1" applyAlignment="1" applyProtection="1">
      <alignment horizontal="center" vertical="center"/>
    </xf>
    <xf numFmtId="0" fontId="3" fillId="26" borderId="52" xfId="0" applyFont="1" applyFill="1" applyBorder="1" applyAlignment="1" applyProtection="1">
      <alignment horizontal="center" vertical="center" wrapText="1"/>
    </xf>
    <xf numFmtId="0" fontId="3" fillId="0" borderId="53" xfId="0" applyFont="1" applyBorder="1" applyAlignment="1" applyProtection="1">
      <alignment horizontal="left" vertical="center" wrapText="1"/>
    </xf>
    <xf numFmtId="0" fontId="3" fillId="0" borderId="32" xfId="0" applyFont="1" applyBorder="1" applyAlignment="1" applyProtection="1">
      <alignment horizontal="center" vertical="center" wrapText="1"/>
    </xf>
    <xf numFmtId="0" fontId="3" fillId="0" borderId="54"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2" fillId="28" borderId="15" xfId="0" applyFont="1" applyFill="1" applyBorder="1" applyAlignment="1" applyProtection="1">
      <alignment horizontal="center"/>
      <protection locked="0"/>
    </xf>
    <xf numFmtId="14" fontId="2" fillId="28" borderId="15" xfId="0" applyNumberFormat="1" applyFont="1" applyFill="1" applyBorder="1" applyAlignment="1" applyProtection="1">
      <alignment horizontal="center" vertical="center"/>
      <protection locked="0"/>
    </xf>
    <xf numFmtId="0" fontId="2" fillId="28" borderId="15" xfId="0" applyFont="1" applyFill="1" applyBorder="1" applyAlignment="1" applyProtection="1">
      <alignment horizontal="center" vertical="center"/>
      <protection locked="0"/>
    </xf>
    <xf numFmtId="0" fontId="3" fillId="0" borderId="0" xfId="0" applyFont="1" applyAlignment="1" applyProtection="1">
      <alignment horizontal="center" vertical="center" wrapText="1"/>
    </xf>
    <xf numFmtId="0" fontId="2" fillId="24" borderId="13" xfId="0" applyFont="1" applyFill="1" applyBorder="1" applyAlignment="1" applyProtection="1">
      <alignment horizontal="left" vertical="top" wrapText="1"/>
    </xf>
    <xf numFmtId="0" fontId="2" fillId="24" borderId="33" xfId="0" applyFont="1" applyFill="1" applyBorder="1" applyAlignment="1" applyProtection="1">
      <alignment horizontal="left" vertical="top" wrapText="1"/>
    </xf>
    <xf numFmtId="0" fontId="2" fillId="0" borderId="20" xfId="0" applyFont="1" applyBorder="1" applyAlignment="1" applyProtection="1">
      <alignment horizontal="left" wrapText="1"/>
    </xf>
    <xf numFmtId="0" fontId="2" fillId="0" borderId="11" xfId="0" applyFont="1" applyBorder="1" applyAlignment="1" applyProtection="1">
      <alignment horizontal="left" wrapText="1"/>
    </xf>
    <xf numFmtId="0" fontId="2" fillId="0" borderId="19" xfId="0" applyFont="1" applyBorder="1" applyAlignment="1" applyProtection="1">
      <alignment horizontal="left" wrapText="1"/>
    </xf>
    <xf numFmtId="0" fontId="2" fillId="24" borderId="72" xfId="0" applyFont="1" applyFill="1" applyBorder="1" applyAlignment="1" applyProtection="1">
      <alignment horizontal="left" vertical="top" wrapText="1"/>
    </xf>
    <xf numFmtId="0" fontId="2" fillId="24" borderId="73" xfId="0" applyFont="1" applyFill="1" applyBorder="1" applyAlignment="1" applyProtection="1">
      <alignment horizontal="left" vertical="top" wrapText="1"/>
    </xf>
    <xf numFmtId="0" fontId="3" fillId="0" borderId="14"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2" fillId="0" borderId="10" xfId="0" applyFont="1" applyBorder="1" applyAlignment="1" applyProtection="1">
      <alignment horizontal="left" wrapText="1"/>
    </xf>
    <xf numFmtId="0" fontId="2" fillId="0" borderId="48" xfId="0" applyFont="1" applyBorder="1" applyAlignment="1" applyProtection="1">
      <alignment horizontal="left" wrapText="1"/>
    </xf>
    <xf numFmtId="0" fontId="3" fillId="0" borderId="20" xfId="0" applyFont="1" applyBorder="1" applyAlignment="1" applyProtection="1">
      <alignment horizontal="center" vertical="center" wrapText="1"/>
    </xf>
    <xf numFmtId="164" fontId="3" fillId="28" borderId="51" xfId="0" applyNumberFormat="1" applyFont="1" applyFill="1" applyBorder="1" applyAlignment="1" applyProtection="1">
      <alignment horizontal="center" vertical="center" wrapText="1"/>
      <protection locked="0"/>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28" borderId="15" xfId="0" applyFont="1" applyFill="1" applyBorder="1" applyAlignment="1" applyProtection="1">
      <alignment horizontal="center" wrapText="1"/>
      <protection locked="0"/>
    </xf>
    <xf numFmtId="0" fontId="2" fillId="0" borderId="0" xfId="0" applyFont="1" applyAlignment="1">
      <alignment horizontal="center"/>
    </xf>
    <xf numFmtId="14" fontId="2" fillId="28" borderId="15" xfId="0" applyNumberFormat="1" applyFont="1" applyFill="1" applyBorder="1" applyAlignment="1" applyProtection="1">
      <alignment horizontal="center"/>
      <protection locked="0"/>
    </xf>
    <xf numFmtId="0" fontId="4" fillId="0" borderId="15" xfId="0" applyFont="1" applyBorder="1" applyAlignment="1">
      <alignment horizontal="center" vertical="center" wrapText="1"/>
    </xf>
    <xf numFmtId="2" fontId="3" fillId="0" borderId="14" xfId="0" applyNumberFormat="1" applyFont="1" applyBorder="1" applyAlignment="1">
      <alignment horizontal="center"/>
    </xf>
    <xf numFmtId="2" fontId="3" fillId="0" borderId="15" xfId="0" applyNumberFormat="1" applyFont="1" applyBorder="1" applyAlignment="1">
      <alignment horizontal="center"/>
    </xf>
    <xf numFmtId="2" fontId="3" fillId="0" borderId="12" xfId="0" applyNumberFormat="1" applyFont="1" applyBorder="1" applyAlignment="1">
      <alignment horizontal="center"/>
    </xf>
    <xf numFmtId="165" fontId="3" fillId="0" borderId="14" xfId="0" applyNumberFormat="1" applyFont="1" applyBorder="1" applyAlignment="1">
      <alignment horizontal="center"/>
    </xf>
    <xf numFmtId="165" fontId="3" fillId="0" borderId="15" xfId="0" applyNumberFormat="1" applyFont="1" applyBorder="1" applyAlignment="1">
      <alignment horizontal="center"/>
    </xf>
    <xf numFmtId="165" fontId="3" fillId="0" borderId="12" xfId="0" applyNumberFormat="1" applyFont="1" applyBorder="1" applyAlignment="1">
      <alignment horizontal="center"/>
    </xf>
    <xf numFmtId="0" fontId="0" fillId="0" borderId="11" xfId="0" applyBorder="1" applyAlignment="1">
      <alignment horizontal="center" vertical="top"/>
    </xf>
    <xf numFmtId="0" fontId="3" fillId="0" borderId="0" xfId="0" applyFont="1" applyAlignment="1">
      <alignment vertical="center" wrapText="1"/>
    </xf>
    <xf numFmtId="0" fontId="2" fillId="28" borderId="0" xfId="0" applyFont="1" applyFill="1" applyAlignment="1">
      <alignment horizontal="left" vertical="center"/>
    </xf>
    <xf numFmtId="0" fontId="3" fillId="28" borderId="0" xfId="0" applyFont="1" applyFill="1" applyAlignment="1">
      <alignment horizontal="left" vertical="center" wrapText="1"/>
    </xf>
    <xf numFmtId="0" fontId="28" fillId="28" borderId="0" xfId="0" applyFont="1" applyFill="1" applyAlignment="1">
      <alignment horizontal="left" vertical="top" wrapText="1"/>
    </xf>
    <xf numFmtId="0" fontId="28" fillId="28" borderId="0" xfId="0" applyFont="1" applyFill="1" applyAlignment="1">
      <alignment horizontal="left" vertical="top"/>
    </xf>
    <xf numFmtId="0" fontId="4" fillId="28" borderId="0" xfId="0" applyFont="1" applyFill="1" applyAlignment="1">
      <alignment horizontal="center" vertical="top"/>
    </xf>
    <xf numFmtId="0" fontId="4" fillId="0" borderId="0" xfId="0" applyFont="1" applyAlignment="1">
      <alignment horizontal="center" vertical="top"/>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9" xfId="0" applyFont="1" applyBorder="1" applyAlignment="1">
      <alignment horizontal="left" vertical="top" wrapText="1"/>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9" xfId="0" applyFont="1" applyBorder="1" applyAlignment="1">
      <alignment horizontal="left" vertical="top"/>
    </xf>
    <xf numFmtId="0" fontId="3" fillId="0" borderId="0" xfId="0" applyFont="1" applyAlignment="1">
      <alignment horizontal="right" vertical="top" wrapText="1"/>
    </xf>
    <xf numFmtId="0" fontId="25" fillId="0" borderId="0" xfId="0" applyFont="1" applyAlignment="1">
      <alignment horizontal="center" vertical="center"/>
    </xf>
    <xf numFmtId="0" fontId="25" fillId="0" borderId="0" xfId="0" applyFont="1" applyAlignment="1">
      <alignment horizontal="center" vertical="center" wrapText="1"/>
    </xf>
    <xf numFmtId="0" fontId="4" fillId="0" borderId="15" xfId="0" applyFont="1" applyBorder="1" applyAlignment="1">
      <alignment horizontal="center" vertical="top"/>
    </xf>
    <xf numFmtId="0" fontId="3" fillId="0" borderId="14" xfId="43" applyNumberFormat="1" applyFont="1" applyFill="1" applyBorder="1" applyAlignment="1">
      <alignment horizontal="center"/>
    </xf>
    <xf numFmtId="0" fontId="3" fillId="0" borderId="15" xfId="0" applyFont="1" applyBorder="1" applyAlignment="1">
      <alignment horizontal="center"/>
    </xf>
    <xf numFmtId="0" fontId="3" fillId="0" borderId="12" xfId="0" applyFont="1" applyBorder="1" applyAlignment="1">
      <alignment horizont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6" xr:uid="{78C11E57-00BA-4277-8D2C-CECA8DB14883}"/>
    <cellStyle name="Comma 3" xfId="50" xr:uid="{CFA7F51A-5260-4FD3-AC60-E0DF0852A940}"/>
    <cellStyle name="Currency" xfId="44" builtinId="4"/>
    <cellStyle name="Currency 2" xfId="47" xr:uid="{3C93B7DD-C392-41FE-9176-43C1499F3DF1}"/>
    <cellStyle name="Currency 3" xfId="49" xr:uid="{2DC9D583-34B0-4B7C-9278-F884A67FBEE2}"/>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45" xr:uid="{A1DF91EB-4D70-4D36-B08F-1261C198928A}"/>
    <cellStyle name="Normal 2 2" xfId="52" xr:uid="{DC305459-39B8-4346-BFBD-634E307D626D}"/>
    <cellStyle name="Normal 3" xfId="48" xr:uid="{9B390803-0B62-418D-BFC3-CE77AA94207E}"/>
    <cellStyle name="Note" xfId="37" builtinId="10" customBuiltin="1"/>
    <cellStyle name="Output" xfId="38" builtinId="21" customBuiltin="1"/>
    <cellStyle name="Percent" xfId="42" builtinId="5"/>
    <cellStyle name="Percent 2" xfId="51" xr:uid="{DB420D2E-56DE-4EF6-B4C0-410C2214A9B6}"/>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68E1CF"/>
      <rgbColor rgb="0018B163"/>
      <rgbColor rgb="0074EAB9"/>
      <rgbColor rgb="00F0ECB9"/>
      <rgbColor rgb="00E45EC4"/>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12</xdr:row>
          <xdr:rowOff>114300</xdr:rowOff>
        </xdr:from>
        <xdr:to>
          <xdr:col>0</xdr:col>
          <xdr:colOff>533400</xdr:colOff>
          <xdr:row>14</xdr:row>
          <xdr:rowOff>142875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15</xdr:row>
          <xdr:rowOff>190500</xdr:rowOff>
        </xdr:from>
        <xdr:to>
          <xdr:col>0</xdr:col>
          <xdr:colOff>676275</xdr:colOff>
          <xdr:row>17</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ublichealth.lacounty.gov/OW/OWH_ADMIN/OWH/Domestic%20Violence%20Contracts/Finance/Forms%20&amp;%20Instructions/Closeout%20Report%20Form/Annual%20Cost%20Report%20Summary%20-%206.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Closeout - Att A"/>
      <sheetName val="Sheet1"/>
      <sheetName val="Final Property Inventory-Att B "/>
    </sheetNames>
    <sheetDataSet>
      <sheetData sheetId="0">
        <row r="3">
          <cell r="A3" t="str">
            <v>OFFICE OF WOMEN'S HEALTH</v>
          </cell>
          <cell r="B3"/>
          <cell r="C3"/>
          <cell r="D3"/>
          <cell r="E3"/>
          <cell r="F3"/>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Financial%20Closeout'!A6:B6"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69F25-7A42-4091-8481-6723114CD089}">
  <sheetPr>
    <pageSetUpPr fitToPage="1"/>
  </sheetPr>
  <dimension ref="A3:B39"/>
  <sheetViews>
    <sheetView zoomScale="81" zoomScaleNormal="81" workbookViewId="0">
      <selection activeCell="B3" sqref="B3"/>
    </sheetView>
  </sheetViews>
  <sheetFormatPr defaultColWidth="9.140625" defaultRowHeight="14.25" x14ac:dyDescent="0.2"/>
  <cols>
    <col min="1" max="1" width="34.28515625" style="23" customWidth="1"/>
    <col min="2" max="2" width="126.28515625" style="23" customWidth="1"/>
    <col min="3" max="16384" width="9.140625" style="23"/>
  </cols>
  <sheetData>
    <row r="3" spans="1:2" s="22" customFormat="1" ht="15" x14ac:dyDescent="0.2">
      <c r="A3" s="21" t="s">
        <v>54</v>
      </c>
    </row>
    <row r="4" spans="1:2" s="22" customFormat="1" ht="15" x14ac:dyDescent="0.2">
      <c r="A4" s="31"/>
      <c r="B4" s="32"/>
    </row>
    <row r="5" spans="1:2" s="22" customFormat="1" ht="15" x14ac:dyDescent="0.2">
      <c r="A5" s="33" t="s">
        <v>55</v>
      </c>
      <c r="B5" s="34" t="s">
        <v>68</v>
      </c>
    </row>
    <row r="6" spans="1:2" s="22" customFormat="1" ht="15" x14ac:dyDescent="0.2">
      <c r="A6" s="33"/>
      <c r="B6" s="34"/>
    </row>
    <row r="7" spans="1:2" s="22" customFormat="1" ht="32.1" customHeight="1" x14ac:dyDescent="0.2">
      <c r="A7" s="33" t="s">
        <v>56</v>
      </c>
      <c r="B7" s="35" t="s">
        <v>63</v>
      </c>
    </row>
    <row r="8" spans="1:2" s="22" customFormat="1" ht="15" x14ac:dyDescent="0.2">
      <c r="A8" s="33"/>
      <c r="B8" s="35"/>
    </row>
    <row r="9" spans="1:2" s="22" customFormat="1" ht="32.1" customHeight="1" x14ac:dyDescent="0.2">
      <c r="A9" s="33"/>
      <c r="B9" s="35" t="s">
        <v>69</v>
      </c>
    </row>
    <row r="10" spans="1:2" s="22" customFormat="1" ht="15" x14ac:dyDescent="0.2">
      <c r="A10" s="33"/>
      <c r="B10" s="35"/>
    </row>
    <row r="11" spans="1:2" s="22" customFormat="1" ht="60" customHeight="1" x14ac:dyDescent="0.2">
      <c r="A11" s="33"/>
      <c r="B11" s="35" t="s">
        <v>65</v>
      </c>
    </row>
    <row r="12" spans="1:2" s="22" customFormat="1" ht="15" x14ac:dyDescent="0.2">
      <c r="A12" s="33"/>
      <c r="B12" s="35"/>
    </row>
    <row r="13" spans="1:2" s="22" customFormat="1" ht="15" x14ac:dyDescent="0.2">
      <c r="A13" s="33"/>
      <c r="B13" s="36" t="s">
        <v>64</v>
      </c>
    </row>
    <row r="14" spans="1:2" s="22" customFormat="1" ht="15" x14ac:dyDescent="0.2">
      <c r="A14" s="33"/>
      <c r="B14" s="37"/>
    </row>
    <row r="15" spans="1:2" s="22" customFormat="1" ht="32.1" customHeight="1" x14ac:dyDescent="0.2">
      <c r="A15" s="33"/>
      <c r="B15" s="38" t="s">
        <v>85</v>
      </c>
    </row>
    <row r="16" spans="1:2" s="22" customFormat="1" ht="15" x14ac:dyDescent="0.2">
      <c r="A16" s="33"/>
      <c r="B16" s="39"/>
    </row>
    <row r="17" spans="1:2" s="22" customFormat="1" ht="32.1" customHeight="1" x14ac:dyDescent="0.2">
      <c r="A17" s="33"/>
      <c r="B17" s="38" t="s">
        <v>84</v>
      </c>
    </row>
    <row r="18" spans="1:2" s="22" customFormat="1" ht="15" x14ac:dyDescent="0.2">
      <c r="A18" s="33"/>
      <c r="B18" s="35"/>
    </row>
    <row r="19" spans="1:2" s="22" customFormat="1" ht="15" x14ac:dyDescent="0.2">
      <c r="A19" s="33" t="s">
        <v>57</v>
      </c>
      <c r="B19" s="35" t="s">
        <v>86</v>
      </c>
    </row>
    <row r="20" spans="1:2" s="22" customFormat="1" ht="15" x14ac:dyDescent="0.2">
      <c r="A20" s="33"/>
      <c r="B20" s="35"/>
    </row>
    <row r="21" spans="1:2" s="22" customFormat="1" ht="60" customHeight="1" x14ac:dyDescent="0.2">
      <c r="A21" s="33"/>
      <c r="B21" s="35" t="s">
        <v>90</v>
      </c>
    </row>
    <row r="22" spans="1:2" s="22" customFormat="1" ht="15" x14ac:dyDescent="0.2">
      <c r="A22" s="33"/>
      <c r="B22" s="35"/>
    </row>
    <row r="23" spans="1:2" s="22" customFormat="1" ht="15" x14ac:dyDescent="0.2">
      <c r="A23" s="33"/>
      <c r="B23" s="35" t="s">
        <v>59</v>
      </c>
    </row>
    <row r="24" spans="1:2" s="22" customFormat="1" ht="15" x14ac:dyDescent="0.2">
      <c r="A24" s="33"/>
      <c r="B24" s="35"/>
    </row>
    <row r="25" spans="1:2" s="22" customFormat="1" ht="15" x14ac:dyDescent="0.2">
      <c r="A25" s="33" t="s">
        <v>58</v>
      </c>
      <c r="B25" s="35" t="s">
        <v>87</v>
      </c>
    </row>
    <row r="26" spans="1:2" s="22" customFormat="1" ht="15" x14ac:dyDescent="0.2">
      <c r="A26" s="33"/>
      <c r="B26" s="35"/>
    </row>
    <row r="27" spans="1:2" s="22" customFormat="1" ht="15" x14ac:dyDescent="0.2">
      <c r="A27" s="33"/>
      <c r="B27" s="35" t="s">
        <v>88</v>
      </c>
    </row>
    <row r="28" spans="1:2" s="22" customFormat="1" ht="15" x14ac:dyDescent="0.2">
      <c r="A28" s="33"/>
      <c r="B28" s="35"/>
    </row>
    <row r="29" spans="1:2" s="22" customFormat="1" ht="48" customHeight="1" x14ac:dyDescent="0.2">
      <c r="A29" s="33"/>
      <c r="B29" s="35" t="s">
        <v>89</v>
      </c>
    </row>
    <row r="30" spans="1:2" s="22" customFormat="1" ht="15" x14ac:dyDescent="0.2">
      <c r="A30" s="33"/>
      <c r="B30" s="35"/>
    </row>
    <row r="31" spans="1:2" s="22" customFormat="1" ht="19.350000000000001" customHeight="1" x14ac:dyDescent="0.2">
      <c r="A31" s="33"/>
      <c r="B31" s="35" t="s">
        <v>59</v>
      </c>
    </row>
    <row r="32" spans="1:2" s="22" customFormat="1" x14ac:dyDescent="0.2">
      <c r="A32" s="40"/>
      <c r="B32" s="41"/>
    </row>
    <row r="33" spans="1:1" s="22" customFormat="1" x14ac:dyDescent="0.2"/>
    <row r="37" spans="1:1" hidden="1" x14ac:dyDescent="0.2">
      <c r="A37" s="23" t="s">
        <v>46</v>
      </c>
    </row>
    <row r="38" spans="1:1" hidden="1" x14ac:dyDescent="0.2">
      <c r="A38" s="23" t="s">
        <v>60</v>
      </c>
    </row>
    <row r="39" spans="1:1" hidden="1" x14ac:dyDescent="0.2">
      <c r="A39" s="23" t="s">
        <v>61</v>
      </c>
    </row>
  </sheetData>
  <sheetProtection algorithmName="SHA-512" hashValue="s5kC8/q0fhNq+ljEpkxi1NIbJtVG6duIgORtjYgC5/3KRMAaAr7jWBaC7MUGynBXxgFXWMfCV6UwUWzHwBMFBg==" saltValue="WpqYR2exKzDfiQuL4A+Bng==" spinCount="100000" sheet="1" objects="1" scenarios="1"/>
  <printOptions horizontalCentered="1"/>
  <pageMargins left="0.7" right="0.7" top="0.75" bottom="0.75" header="0.3" footer="0.2"/>
  <pageSetup scale="78" orientation="landscape" horizontalDpi="1200" verticalDpi="1200" r:id="rId1"/>
  <headerFooter>
    <oddFooter>&amp;L&amp;8DVSFA_Form09, 6/2025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9E900-23E5-42BF-8F37-B24C3A384E1E}">
  <sheetPr>
    <tabColor theme="7" tint="0.59999389629810485"/>
    <pageSetUpPr fitToPage="1"/>
  </sheetPr>
  <dimension ref="A1:R86"/>
  <sheetViews>
    <sheetView tabSelected="1" view="pageBreakPreview" zoomScale="70" zoomScaleNormal="59" zoomScaleSheetLayoutView="70" workbookViewId="0">
      <pane xSplit="4" ySplit="10" topLeftCell="E11" activePane="bottomRight" state="frozen"/>
      <selection pane="topRight" activeCell="E1" sqref="E1"/>
      <selection pane="bottomLeft" activeCell="A11" sqref="A11"/>
      <selection pane="bottomRight" activeCell="I22" sqref="I22"/>
    </sheetView>
  </sheetViews>
  <sheetFormatPr defaultColWidth="9.140625" defaultRowHeight="15" x14ac:dyDescent="0.2"/>
  <cols>
    <col min="1" max="1" width="4.42578125" style="89" customWidth="1"/>
    <col min="2" max="2" width="21.140625" style="89" customWidth="1"/>
    <col min="3" max="3" width="32.28515625" style="89" customWidth="1"/>
    <col min="4" max="4" width="0.85546875" style="89" customWidth="1"/>
    <col min="5" max="5" width="18.5703125" style="89" customWidth="1"/>
    <col min="6" max="6" width="30.5703125" style="89" customWidth="1"/>
    <col min="7" max="7" width="0.85546875" style="89" customWidth="1"/>
    <col min="8" max="8" width="18.5703125" style="89" customWidth="1"/>
    <col min="9" max="9" width="30.5703125" style="89" customWidth="1"/>
    <col min="10" max="10" width="0.85546875" style="89" customWidth="1"/>
    <col min="11" max="11" width="18.5703125" style="89" customWidth="1"/>
    <col min="12" max="12" width="30.5703125" style="89" customWidth="1"/>
    <col min="13" max="13" width="0.85546875" style="89" customWidth="1"/>
    <col min="14" max="14" width="18.5703125" style="89" customWidth="1"/>
    <col min="15" max="15" width="30.5703125" style="89" customWidth="1"/>
    <col min="16" max="16" width="0.85546875" style="89" customWidth="1"/>
    <col min="17" max="17" width="18.5703125" style="89" customWidth="1"/>
    <col min="18" max="18" width="30.5703125" style="89" customWidth="1"/>
    <col min="19" max="16384" width="9.140625" style="89"/>
  </cols>
  <sheetData>
    <row r="1" spans="1:18" s="48" customFormat="1" ht="18" customHeight="1" x14ac:dyDescent="0.2">
      <c r="A1" s="131" t="s">
        <v>10</v>
      </c>
      <c r="B1" s="131"/>
      <c r="C1" s="131"/>
      <c r="D1" s="131"/>
      <c r="E1" s="131"/>
      <c r="F1" s="131"/>
      <c r="G1" s="131"/>
      <c r="H1" s="131"/>
      <c r="I1" s="131"/>
      <c r="J1" s="131"/>
      <c r="K1" s="131"/>
      <c r="L1" s="131"/>
      <c r="M1" s="131"/>
      <c r="N1" s="131"/>
      <c r="O1" s="131"/>
      <c r="P1" s="131"/>
      <c r="Q1" s="131"/>
      <c r="R1" s="131"/>
    </row>
    <row r="2" spans="1:18" s="48" customFormat="1" ht="18" customHeight="1" x14ac:dyDescent="0.2">
      <c r="A2" s="131" t="s">
        <v>8</v>
      </c>
      <c r="B2" s="131"/>
      <c r="C2" s="131"/>
      <c r="D2" s="131"/>
      <c r="E2" s="131"/>
      <c r="F2" s="131"/>
      <c r="G2" s="131"/>
      <c r="H2" s="131"/>
      <c r="I2" s="131"/>
      <c r="J2" s="131"/>
      <c r="K2" s="131"/>
      <c r="L2" s="131"/>
      <c r="M2" s="131"/>
      <c r="N2" s="131"/>
      <c r="O2" s="131"/>
      <c r="P2" s="131"/>
      <c r="Q2" s="131"/>
      <c r="R2" s="131"/>
    </row>
    <row r="3" spans="1:18" s="48" customFormat="1" ht="18" customHeight="1" x14ac:dyDescent="0.2">
      <c r="A3" s="131" t="s">
        <v>67</v>
      </c>
      <c r="B3" s="131"/>
      <c r="C3" s="131"/>
      <c r="D3" s="131"/>
      <c r="E3" s="131"/>
      <c r="F3" s="131"/>
      <c r="G3" s="131"/>
      <c r="H3" s="131"/>
      <c r="I3" s="131"/>
      <c r="J3" s="131"/>
      <c r="K3" s="131"/>
      <c r="L3" s="131"/>
      <c r="M3" s="131"/>
      <c r="N3" s="131"/>
      <c r="O3" s="131"/>
      <c r="P3" s="131"/>
      <c r="Q3" s="131"/>
      <c r="R3" s="131"/>
    </row>
    <row r="4" spans="1:18" s="48" customFormat="1" ht="18" customHeight="1" x14ac:dyDescent="0.2">
      <c r="A4" s="131" t="s">
        <v>40</v>
      </c>
      <c r="B4" s="131"/>
      <c r="C4" s="131"/>
      <c r="D4" s="131"/>
      <c r="E4" s="131"/>
      <c r="F4" s="131"/>
      <c r="G4" s="131"/>
      <c r="H4" s="131"/>
      <c r="I4" s="131"/>
      <c r="J4" s="131"/>
      <c r="K4" s="131"/>
      <c r="L4" s="131"/>
      <c r="M4" s="131"/>
      <c r="N4" s="131"/>
      <c r="O4" s="131"/>
      <c r="P4" s="131"/>
      <c r="Q4" s="131"/>
      <c r="R4" s="131"/>
    </row>
    <row r="5" spans="1:18" s="48" customFormat="1" ht="25.35" customHeight="1" x14ac:dyDescent="0.2">
      <c r="A5" s="49"/>
      <c r="B5" s="49"/>
      <c r="C5" s="49"/>
      <c r="D5" s="49"/>
      <c r="E5" s="49"/>
      <c r="F5" s="49"/>
      <c r="G5" s="49"/>
      <c r="H5" s="49"/>
      <c r="I5" s="49"/>
      <c r="J5" s="49"/>
      <c r="K5" s="49"/>
      <c r="L5" s="49"/>
      <c r="M5" s="49"/>
      <c r="N5" s="49"/>
      <c r="O5" s="49"/>
      <c r="P5" s="49"/>
      <c r="Q5" s="49"/>
      <c r="R5" s="49"/>
    </row>
    <row r="6" spans="1:18" s="48" customFormat="1" ht="27" customHeight="1" x14ac:dyDescent="0.2">
      <c r="A6" s="124" t="s">
        <v>18</v>
      </c>
      <c r="B6" s="124"/>
      <c r="C6" s="132"/>
      <c r="D6" s="132"/>
      <c r="E6" s="132"/>
      <c r="F6" s="49"/>
      <c r="G6" s="49"/>
      <c r="I6" s="49" t="s">
        <v>35</v>
      </c>
      <c r="J6" s="49"/>
      <c r="K6" s="132" t="s">
        <v>66</v>
      </c>
      <c r="L6" s="132"/>
      <c r="M6" s="49"/>
      <c r="N6" s="49"/>
      <c r="O6" s="49"/>
      <c r="P6" s="49"/>
      <c r="Q6" s="49"/>
      <c r="R6" s="49"/>
    </row>
    <row r="7" spans="1:18" s="48" customFormat="1" ht="30" customHeight="1" x14ac:dyDescent="0.2">
      <c r="A7" s="124" t="s">
        <v>62</v>
      </c>
      <c r="B7" s="124"/>
      <c r="C7" s="123"/>
      <c r="D7" s="123"/>
      <c r="E7" s="123"/>
      <c r="F7" s="49"/>
      <c r="G7" s="49"/>
      <c r="I7" s="49" t="s">
        <v>53</v>
      </c>
      <c r="J7" s="49"/>
      <c r="K7" s="132"/>
      <c r="L7" s="132"/>
      <c r="M7" s="49"/>
      <c r="N7" s="49"/>
      <c r="O7" s="49"/>
      <c r="P7" s="49"/>
      <c r="Q7" s="49"/>
      <c r="R7" s="49"/>
    </row>
    <row r="8" spans="1:18" s="48" customFormat="1" ht="15" customHeight="1" thickBot="1" x14ac:dyDescent="0.25">
      <c r="A8" s="49"/>
      <c r="B8" s="49"/>
      <c r="C8" s="49"/>
      <c r="D8" s="49"/>
      <c r="E8" s="49"/>
      <c r="F8" s="49"/>
      <c r="G8" s="49"/>
      <c r="H8" s="49"/>
      <c r="I8" s="49"/>
      <c r="J8" s="49"/>
      <c r="K8" s="49"/>
      <c r="L8" s="49"/>
      <c r="M8" s="49"/>
      <c r="N8" s="49"/>
      <c r="O8" s="49"/>
    </row>
    <row r="9" spans="1:18" s="48" customFormat="1" ht="18" customHeight="1" x14ac:dyDescent="0.2">
      <c r="A9" s="125" t="s">
        <v>47</v>
      </c>
      <c r="B9" s="126"/>
      <c r="C9" s="127"/>
      <c r="D9" s="50"/>
      <c r="E9" s="133" t="s">
        <v>48</v>
      </c>
      <c r="F9" s="134"/>
      <c r="G9" s="51"/>
      <c r="H9" s="133" t="s">
        <v>49</v>
      </c>
      <c r="I9" s="134"/>
      <c r="J9" s="51"/>
      <c r="K9" s="133" t="s">
        <v>50</v>
      </c>
      <c r="L9" s="134"/>
      <c r="M9" s="51"/>
      <c r="N9" s="133" t="s">
        <v>51</v>
      </c>
      <c r="O9" s="134"/>
      <c r="P9" s="51"/>
      <c r="Q9" s="133" t="s">
        <v>52</v>
      </c>
      <c r="R9" s="134"/>
    </row>
    <row r="10" spans="1:18" s="48" customFormat="1" ht="32.25" thickBot="1" x14ac:dyDescent="0.25">
      <c r="A10" s="128"/>
      <c r="B10" s="129"/>
      <c r="C10" s="130"/>
      <c r="D10" s="50"/>
      <c r="E10" s="52" t="s">
        <v>39</v>
      </c>
      <c r="F10" s="53" t="s">
        <v>41</v>
      </c>
      <c r="G10" s="54"/>
      <c r="H10" s="52" t="s">
        <v>39</v>
      </c>
      <c r="I10" s="53" t="s">
        <v>41</v>
      </c>
      <c r="J10" s="54"/>
      <c r="K10" s="52" t="s">
        <v>39</v>
      </c>
      <c r="L10" s="53" t="s">
        <v>41</v>
      </c>
      <c r="M10" s="54"/>
      <c r="N10" s="52" t="s">
        <v>39</v>
      </c>
      <c r="O10" s="53" t="s">
        <v>41</v>
      </c>
      <c r="P10" s="54"/>
      <c r="Q10" s="52" t="s">
        <v>39</v>
      </c>
      <c r="R10" s="53" t="s">
        <v>41</v>
      </c>
    </row>
    <row r="11" spans="1:18" s="48" customFormat="1" ht="18" customHeight="1" x14ac:dyDescent="0.2">
      <c r="A11" s="120" t="s">
        <v>11</v>
      </c>
      <c r="B11" s="114"/>
      <c r="C11" s="115"/>
      <c r="D11" s="50"/>
      <c r="E11" s="55"/>
      <c r="F11" s="56"/>
      <c r="G11" s="57"/>
      <c r="H11" s="55"/>
      <c r="I11" s="56"/>
      <c r="J11" s="57"/>
      <c r="K11" s="55"/>
      <c r="L11" s="56"/>
      <c r="M11" s="57"/>
      <c r="N11" s="55"/>
      <c r="O11" s="56"/>
      <c r="P11" s="57"/>
      <c r="Q11" s="55"/>
      <c r="R11" s="56"/>
    </row>
    <row r="12" spans="1:18" s="48" customFormat="1" ht="18" customHeight="1" x14ac:dyDescent="0.2">
      <c r="A12" s="58"/>
      <c r="B12" s="121" t="s">
        <v>42</v>
      </c>
      <c r="C12" s="122"/>
      <c r="D12" s="50"/>
      <c r="E12" s="59"/>
      <c r="F12" s="60"/>
      <c r="G12" s="50"/>
      <c r="H12" s="59"/>
      <c r="I12" s="60"/>
      <c r="J12" s="50"/>
      <c r="K12" s="59"/>
      <c r="L12" s="60"/>
      <c r="M12" s="50"/>
      <c r="N12" s="59"/>
      <c r="O12" s="60"/>
      <c r="P12" s="50"/>
      <c r="Q12" s="59"/>
      <c r="R12" s="60"/>
    </row>
    <row r="13" spans="1:18" s="48" customFormat="1" ht="18" customHeight="1" x14ac:dyDescent="0.2">
      <c r="A13" s="61" t="s">
        <v>36</v>
      </c>
      <c r="B13" s="101"/>
      <c r="C13" s="102"/>
      <c r="D13" s="62"/>
      <c r="E13" s="24"/>
      <c r="F13" s="25"/>
      <c r="G13" s="63"/>
      <c r="H13" s="24"/>
      <c r="I13" s="25"/>
      <c r="J13" s="63"/>
      <c r="K13" s="24"/>
      <c r="L13" s="25"/>
      <c r="M13" s="63"/>
      <c r="N13" s="24"/>
      <c r="O13" s="25"/>
      <c r="P13" s="63"/>
      <c r="Q13" s="24"/>
      <c r="R13" s="25"/>
    </row>
    <row r="14" spans="1:18" s="48" customFormat="1" ht="18" customHeight="1" x14ac:dyDescent="0.2">
      <c r="A14" s="61" t="s">
        <v>36</v>
      </c>
      <c r="B14" s="101"/>
      <c r="C14" s="102"/>
      <c r="D14" s="62"/>
      <c r="E14" s="26"/>
      <c r="F14" s="27"/>
      <c r="G14" s="64"/>
      <c r="H14" s="26"/>
      <c r="I14" s="27"/>
      <c r="J14" s="64"/>
      <c r="K14" s="26"/>
      <c r="L14" s="27"/>
      <c r="M14" s="64"/>
      <c r="N14" s="26"/>
      <c r="O14" s="27"/>
      <c r="P14" s="64"/>
      <c r="Q14" s="26"/>
      <c r="R14" s="27"/>
    </row>
    <row r="15" spans="1:18" s="48" customFormat="1" ht="18" customHeight="1" x14ac:dyDescent="0.2">
      <c r="A15" s="61" t="s">
        <v>36</v>
      </c>
      <c r="B15" s="101"/>
      <c r="C15" s="102"/>
      <c r="D15" s="62"/>
      <c r="E15" s="26"/>
      <c r="F15" s="27"/>
      <c r="G15" s="64"/>
      <c r="H15" s="26"/>
      <c r="I15" s="27"/>
      <c r="J15" s="64"/>
      <c r="K15" s="26"/>
      <c r="L15" s="27"/>
      <c r="M15" s="64"/>
      <c r="N15" s="26"/>
      <c r="O15" s="27"/>
      <c r="P15" s="64"/>
      <c r="Q15" s="26"/>
      <c r="R15" s="27"/>
    </row>
    <row r="16" spans="1:18" s="48" customFormat="1" ht="18" customHeight="1" x14ac:dyDescent="0.2">
      <c r="A16" s="61" t="s">
        <v>36</v>
      </c>
      <c r="B16" s="101"/>
      <c r="C16" s="102"/>
      <c r="D16" s="62"/>
      <c r="E16" s="26"/>
      <c r="F16" s="27"/>
      <c r="G16" s="64"/>
      <c r="H16" s="26"/>
      <c r="I16" s="27"/>
      <c r="J16" s="64"/>
      <c r="K16" s="26"/>
      <c r="L16" s="27"/>
      <c r="M16" s="64"/>
      <c r="N16" s="26"/>
      <c r="O16" s="27"/>
      <c r="P16" s="64"/>
      <c r="Q16" s="26"/>
      <c r="R16" s="27"/>
    </row>
    <row r="17" spans="1:18" s="48" customFormat="1" ht="18" customHeight="1" x14ac:dyDescent="0.2">
      <c r="A17" s="61" t="s">
        <v>36</v>
      </c>
      <c r="B17" s="101"/>
      <c r="C17" s="102"/>
      <c r="D17" s="62"/>
      <c r="E17" s="26"/>
      <c r="F17" s="27"/>
      <c r="G17" s="64"/>
      <c r="H17" s="26"/>
      <c r="I17" s="27"/>
      <c r="J17" s="64"/>
      <c r="K17" s="26"/>
      <c r="L17" s="27"/>
      <c r="M17" s="64"/>
      <c r="N17" s="26"/>
      <c r="O17" s="27"/>
      <c r="P17" s="64"/>
      <c r="Q17" s="26"/>
      <c r="R17" s="27"/>
    </row>
    <row r="18" spans="1:18" s="48" customFormat="1" ht="18" customHeight="1" x14ac:dyDescent="0.2">
      <c r="A18" s="61" t="s">
        <v>36</v>
      </c>
      <c r="B18" s="101"/>
      <c r="C18" s="102"/>
      <c r="D18" s="62"/>
      <c r="E18" s="26"/>
      <c r="F18" s="27"/>
      <c r="G18" s="64"/>
      <c r="H18" s="26"/>
      <c r="I18" s="27"/>
      <c r="J18" s="64"/>
      <c r="K18" s="26"/>
      <c r="L18" s="27"/>
      <c r="M18" s="64"/>
      <c r="N18" s="26"/>
      <c r="O18" s="27"/>
      <c r="P18" s="64"/>
      <c r="Q18" s="26"/>
      <c r="R18" s="27"/>
    </row>
    <row r="19" spans="1:18" s="48" customFormat="1" ht="18" customHeight="1" x14ac:dyDescent="0.2">
      <c r="A19" s="61" t="s">
        <v>36</v>
      </c>
      <c r="B19" s="101"/>
      <c r="C19" s="102"/>
      <c r="D19" s="62"/>
      <c r="E19" s="26"/>
      <c r="F19" s="27"/>
      <c r="G19" s="64"/>
      <c r="H19" s="26"/>
      <c r="I19" s="27"/>
      <c r="J19" s="64"/>
      <c r="K19" s="26"/>
      <c r="L19" s="27"/>
      <c r="M19" s="64"/>
      <c r="N19" s="26"/>
      <c r="O19" s="27"/>
      <c r="P19" s="64"/>
      <c r="Q19" s="26"/>
      <c r="R19" s="27"/>
    </row>
    <row r="20" spans="1:18" s="48" customFormat="1" ht="18" customHeight="1" x14ac:dyDescent="0.2">
      <c r="A20" s="61" t="s">
        <v>36</v>
      </c>
      <c r="B20" s="101"/>
      <c r="C20" s="102"/>
      <c r="D20" s="62"/>
      <c r="E20" s="26"/>
      <c r="F20" s="27"/>
      <c r="G20" s="64"/>
      <c r="H20" s="26"/>
      <c r="I20" s="27"/>
      <c r="J20" s="64"/>
      <c r="K20" s="26"/>
      <c r="L20" s="27"/>
      <c r="M20" s="64"/>
      <c r="N20" s="26"/>
      <c r="O20" s="27"/>
      <c r="P20" s="64"/>
      <c r="Q20" s="26"/>
      <c r="R20" s="27"/>
    </row>
    <row r="21" spans="1:18" s="48" customFormat="1" ht="18" customHeight="1" x14ac:dyDescent="0.2">
      <c r="A21" s="61" t="s">
        <v>36</v>
      </c>
      <c r="B21" s="101"/>
      <c r="C21" s="102"/>
      <c r="D21" s="62"/>
      <c r="E21" s="26"/>
      <c r="F21" s="27"/>
      <c r="G21" s="64"/>
      <c r="H21" s="26"/>
      <c r="I21" s="27"/>
      <c r="J21" s="64"/>
      <c r="K21" s="26"/>
      <c r="L21" s="27"/>
      <c r="M21" s="64"/>
      <c r="N21" s="26"/>
      <c r="O21" s="27"/>
      <c r="P21" s="64"/>
      <c r="Q21" s="26"/>
      <c r="R21" s="27"/>
    </row>
    <row r="22" spans="1:18" s="48" customFormat="1" ht="18" customHeight="1" x14ac:dyDescent="0.2">
      <c r="A22" s="61" t="s">
        <v>36</v>
      </c>
      <c r="B22" s="101"/>
      <c r="C22" s="102"/>
      <c r="D22" s="62"/>
      <c r="E22" s="26"/>
      <c r="F22" s="27"/>
      <c r="G22" s="64"/>
      <c r="H22" s="26"/>
      <c r="I22" s="27"/>
      <c r="J22" s="64"/>
      <c r="K22" s="26"/>
      <c r="L22" s="27"/>
      <c r="M22" s="64"/>
      <c r="N22" s="26"/>
      <c r="O22" s="27"/>
      <c r="P22" s="64"/>
      <c r="Q22" s="26"/>
      <c r="R22" s="27"/>
    </row>
    <row r="23" spans="1:18" s="48" customFormat="1" ht="18" customHeight="1" x14ac:dyDescent="0.2">
      <c r="A23" s="61" t="s">
        <v>36</v>
      </c>
      <c r="B23" s="101"/>
      <c r="C23" s="102"/>
      <c r="D23" s="62"/>
      <c r="E23" s="26"/>
      <c r="F23" s="27"/>
      <c r="G23" s="64"/>
      <c r="H23" s="26"/>
      <c r="I23" s="27"/>
      <c r="J23" s="64"/>
      <c r="K23" s="26"/>
      <c r="L23" s="27"/>
      <c r="M23" s="64"/>
      <c r="N23" s="26"/>
      <c r="O23" s="27"/>
      <c r="P23" s="64"/>
      <c r="Q23" s="26"/>
      <c r="R23" s="27"/>
    </row>
    <row r="24" spans="1:18" s="48" customFormat="1" ht="18" customHeight="1" x14ac:dyDescent="0.2">
      <c r="A24" s="61" t="s">
        <v>36</v>
      </c>
      <c r="B24" s="101"/>
      <c r="C24" s="102"/>
      <c r="D24" s="62"/>
      <c r="E24" s="26"/>
      <c r="F24" s="27"/>
      <c r="G24" s="64"/>
      <c r="H24" s="26"/>
      <c r="I24" s="27"/>
      <c r="J24" s="64"/>
      <c r="K24" s="26"/>
      <c r="L24" s="27"/>
      <c r="M24" s="64"/>
      <c r="N24" s="26"/>
      <c r="O24" s="27"/>
      <c r="P24" s="64"/>
      <c r="Q24" s="26"/>
      <c r="R24" s="27"/>
    </row>
    <row r="25" spans="1:18" s="48" customFormat="1" ht="18" customHeight="1" x14ac:dyDescent="0.2">
      <c r="A25" s="61" t="s">
        <v>36</v>
      </c>
      <c r="B25" s="101"/>
      <c r="C25" s="102"/>
      <c r="D25" s="62"/>
      <c r="E25" s="26"/>
      <c r="F25" s="27"/>
      <c r="G25" s="64"/>
      <c r="H25" s="26"/>
      <c r="I25" s="27"/>
      <c r="J25" s="64"/>
      <c r="K25" s="26"/>
      <c r="L25" s="27"/>
      <c r="M25" s="64"/>
      <c r="N25" s="26"/>
      <c r="O25" s="27"/>
      <c r="P25" s="64"/>
      <c r="Q25" s="26"/>
      <c r="R25" s="27"/>
    </row>
    <row r="26" spans="1:18" s="48" customFormat="1" ht="18" customHeight="1" x14ac:dyDescent="0.2">
      <c r="A26" s="61" t="s">
        <v>36</v>
      </c>
      <c r="B26" s="101"/>
      <c r="C26" s="102"/>
      <c r="D26" s="62"/>
      <c r="E26" s="26"/>
      <c r="F26" s="27"/>
      <c r="G26" s="64"/>
      <c r="H26" s="26"/>
      <c r="I26" s="27"/>
      <c r="J26" s="64"/>
      <c r="K26" s="26"/>
      <c r="L26" s="27"/>
      <c r="M26" s="64"/>
      <c r="N26" s="26"/>
      <c r="O26" s="27"/>
      <c r="P26" s="64"/>
      <c r="Q26" s="26"/>
      <c r="R26" s="27"/>
    </row>
    <row r="27" spans="1:18" s="48" customFormat="1" ht="18" customHeight="1" x14ac:dyDescent="0.2">
      <c r="A27" s="61" t="s">
        <v>36</v>
      </c>
      <c r="B27" s="101"/>
      <c r="C27" s="102"/>
      <c r="D27" s="62"/>
      <c r="E27" s="26"/>
      <c r="F27" s="27"/>
      <c r="G27" s="64"/>
      <c r="H27" s="26"/>
      <c r="I27" s="27"/>
      <c r="J27" s="64"/>
      <c r="K27" s="26"/>
      <c r="L27" s="27"/>
      <c r="M27" s="64"/>
      <c r="N27" s="26"/>
      <c r="O27" s="27"/>
      <c r="P27" s="64"/>
      <c r="Q27" s="26"/>
      <c r="R27" s="27"/>
    </row>
    <row r="28" spans="1:18" s="48" customFormat="1" ht="18" customHeight="1" x14ac:dyDescent="0.2">
      <c r="A28" s="61" t="s">
        <v>36</v>
      </c>
      <c r="B28" s="101"/>
      <c r="C28" s="102"/>
      <c r="D28" s="62"/>
      <c r="E28" s="26"/>
      <c r="F28" s="27"/>
      <c r="G28" s="64"/>
      <c r="H28" s="26"/>
      <c r="I28" s="27"/>
      <c r="J28" s="64"/>
      <c r="K28" s="26"/>
      <c r="L28" s="27"/>
      <c r="M28" s="64"/>
      <c r="N28" s="26"/>
      <c r="O28" s="27"/>
      <c r="P28" s="64"/>
      <c r="Q28" s="26"/>
      <c r="R28" s="27"/>
    </row>
    <row r="29" spans="1:18" s="48" customFormat="1" ht="18" customHeight="1" x14ac:dyDescent="0.2">
      <c r="A29" s="61" t="s">
        <v>36</v>
      </c>
      <c r="B29" s="101"/>
      <c r="C29" s="102"/>
      <c r="D29" s="62"/>
      <c r="E29" s="26"/>
      <c r="F29" s="27"/>
      <c r="G29" s="64"/>
      <c r="H29" s="26"/>
      <c r="I29" s="27"/>
      <c r="J29" s="64"/>
      <c r="K29" s="26"/>
      <c r="L29" s="27"/>
      <c r="M29" s="64"/>
      <c r="N29" s="26"/>
      <c r="O29" s="27"/>
      <c r="P29" s="64"/>
      <c r="Q29" s="26"/>
      <c r="R29" s="27"/>
    </row>
    <row r="30" spans="1:18" s="48" customFormat="1" ht="18" customHeight="1" x14ac:dyDescent="0.2">
      <c r="A30" s="61" t="s">
        <v>36</v>
      </c>
      <c r="B30" s="101"/>
      <c r="C30" s="102"/>
      <c r="D30" s="62"/>
      <c r="E30" s="26"/>
      <c r="F30" s="27"/>
      <c r="G30" s="64"/>
      <c r="H30" s="26"/>
      <c r="I30" s="27"/>
      <c r="J30" s="64"/>
      <c r="K30" s="26"/>
      <c r="L30" s="27"/>
      <c r="M30" s="64"/>
      <c r="N30" s="26"/>
      <c r="O30" s="27"/>
      <c r="P30" s="64"/>
      <c r="Q30" s="26"/>
      <c r="R30" s="27"/>
    </row>
    <row r="31" spans="1:18" s="48" customFormat="1" ht="18" customHeight="1" x14ac:dyDescent="0.2">
      <c r="A31" s="61" t="s">
        <v>36</v>
      </c>
      <c r="B31" s="101"/>
      <c r="C31" s="102"/>
      <c r="D31" s="62"/>
      <c r="E31" s="26"/>
      <c r="F31" s="27"/>
      <c r="G31" s="64"/>
      <c r="H31" s="26"/>
      <c r="I31" s="27"/>
      <c r="J31" s="64"/>
      <c r="K31" s="26"/>
      <c r="L31" s="27"/>
      <c r="M31" s="64"/>
      <c r="N31" s="26"/>
      <c r="O31" s="27"/>
      <c r="P31" s="64"/>
      <c r="Q31" s="26"/>
      <c r="R31" s="27"/>
    </row>
    <row r="32" spans="1:18" s="48" customFormat="1" ht="18" customHeight="1" x14ac:dyDescent="0.2">
      <c r="A32" s="61" t="s">
        <v>36</v>
      </c>
      <c r="B32" s="101"/>
      <c r="C32" s="102"/>
      <c r="D32" s="62"/>
      <c r="E32" s="26"/>
      <c r="F32" s="27"/>
      <c r="G32" s="64"/>
      <c r="H32" s="26"/>
      <c r="I32" s="27"/>
      <c r="J32" s="64"/>
      <c r="K32" s="26"/>
      <c r="L32" s="27"/>
      <c r="M32" s="64"/>
      <c r="N32" s="26"/>
      <c r="O32" s="27"/>
      <c r="P32" s="64"/>
      <c r="Q32" s="26"/>
      <c r="R32" s="27"/>
    </row>
    <row r="33" spans="1:18" s="48" customFormat="1" ht="18" customHeight="1" x14ac:dyDescent="0.2">
      <c r="A33" s="61" t="s">
        <v>36</v>
      </c>
      <c r="B33" s="101"/>
      <c r="C33" s="102"/>
      <c r="D33" s="62"/>
      <c r="E33" s="26"/>
      <c r="F33" s="27"/>
      <c r="G33" s="64"/>
      <c r="H33" s="26"/>
      <c r="I33" s="27"/>
      <c r="J33" s="64"/>
      <c r="K33" s="26"/>
      <c r="L33" s="27"/>
      <c r="M33" s="64"/>
      <c r="N33" s="26"/>
      <c r="O33" s="27"/>
      <c r="P33" s="64"/>
      <c r="Q33" s="26"/>
      <c r="R33" s="27"/>
    </row>
    <row r="34" spans="1:18" s="48" customFormat="1" ht="18" customHeight="1" x14ac:dyDescent="0.2">
      <c r="A34" s="61" t="s">
        <v>36</v>
      </c>
      <c r="B34" s="101"/>
      <c r="C34" s="102"/>
      <c r="D34" s="62"/>
      <c r="E34" s="26"/>
      <c r="F34" s="27"/>
      <c r="G34" s="64"/>
      <c r="H34" s="26"/>
      <c r="I34" s="27"/>
      <c r="J34" s="64"/>
      <c r="K34" s="26"/>
      <c r="L34" s="27"/>
      <c r="M34" s="64"/>
      <c r="N34" s="26"/>
      <c r="O34" s="27"/>
      <c r="P34" s="64"/>
      <c r="Q34" s="26"/>
      <c r="R34" s="27"/>
    </row>
    <row r="35" spans="1:18" s="48" customFormat="1" ht="18" customHeight="1" x14ac:dyDescent="0.2">
      <c r="A35" s="61" t="s">
        <v>36</v>
      </c>
      <c r="B35" s="101"/>
      <c r="C35" s="102"/>
      <c r="D35" s="62"/>
      <c r="E35" s="26"/>
      <c r="F35" s="27"/>
      <c r="G35" s="64"/>
      <c r="H35" s="26"/>
      <c r="I35" s="27"/>
      <c r="J35" s="64"/>
      <c r="K35" s="26"/>
      <c r="L35" s="27"/>
      <c r="M35" s="64"/>
      <c r="N35" s="26"/>
      <c r="O35" s="27"/>
      <c r="P35" s="64"/>
      <c r="Q35" s="26"/>
      <c r="R35" s="27"/>
    </row>
    <row r="36" spans="1:18" s="48" customFormat="1" ht="18" customHeight="1" x14ac:dyDescent="0.2">
      <c r="A36" s="61" t="s">
        <v>36</v>
      </c>
      <c r="B36" s="101"/>
      <c r="C36" s="102"/>
      <c r="D36" s="62"/>
      <c r="E36" s="26"/>
      <c r="F36" s="27"/>
      <c r="G36" s="64"/>
      <c r="H36" s="26"/>
      <c r="I36" s="27"/>
      <c r="J36" s="64"/>
      <c r="K36" s="26"/>
      <c r="L36" s="27"/>
      <c r="M36" s="64"/>
      <c r="N36" s="26"/>
      <c r="O36" s="27"/>
      <c r="P36" s="64"/>
      <c r="Q36" s="26"/>
      <c r="R36" s="27"/>
    </row>
    <row r="37" spans="1:18" s="48" customFormat="1" ht="18" customHeight="1" x14ac:dyDescent="0.2">
      <c r="A37" s="61" t="s">
        <v>36</v>
      </c>
      <c r="B37" s="101"/>
      <c r="C37" s="102"/>
      <c r="D37" s="62"/>
      <c r="E37" s="26"/>
      <c r="F37" s="27"/>
      <c r="G37" s="64"/>
      <c r="H37" s="26"/>
      <c r="I37" s="27"/>
      <c r="J37" s="64"/>
      <c r="K37" s="26"/>
      <c r="L37" s="27"/>
      <c r="M37" s="64"/>
      <c r="N37" s="26"/>
      <c r="O37" s="27"/>
      <c r="P37" s="64"/>
      <c r="Q37" s="26"/>
      <c r="R37" s="27"/>
    </row>
    <row r="38" spans="1:18" s="48" customFormat="1" ht="18" customHeight="1" x14ac:dyDescent="0.2">
      <c r="A38" s="61" t="s">
        <v>36</v>
      </c>
      <c r="B38" s="101"/>
      <c r="C38" s="102"/>
      <c r="D38" s="62"/>
      <c r="E38" s="26"/>
      <c r="F38" s="27"/>
      <c r="G38" s="64"/>
      <c r="H38" s="26"/>
      <c r="I38" s="27"/>
      <c r="J38" s="64"/>
      <c r="K38" s="26"/>
      <c r="L38" s="27"/>
      <c r="M38" s="64"/>
      <c r="N38" s="26"/>
      <c r="O38" s="27"/>
      <c r="P38" s="64"/>
      <c r="Q38" s="26"/>
      <c r="R38" s="27"/>
    </row>
    <row r="39" spans="1:18" s="48" customFormat="1" ht="18" customHeight="1" x14ac:dyDescent="0.2">
      <c r="A39" s="61" t="s">
        <v>36</v>
      </c>
      <c r="B39" s="101"/>
      <c r="C39" s="102"/>
      <c r="D39" s="62"/>
      <c r="E39" s="26"/>
      <c r="F39" s="27"/>
      <c r="G39" s="64"/>
      <c r="H39" s="26"/>
      <c r="I39" s="27"/>
      <c r="J39" s="64"/>
      <c r="K39" s="26"/>
      <c r="L39" s="27"/>
      <c r="M39" s="64"/>
      <c r="N39" s="26"/>
      <c r="O39" s="27"/>
      <c r="P39" s="64"/>
      <c r="Q39" s="26"/>
      <c r="R39" s="27"/>
    </row>
    <row r="40" spans="1:18" s="48" customFormat="1" ht="18" customHeight="1" x14ac:dyDescent="0.2">
      <c r="A40" s="61" t="s">
        <v>36</v>
      </c>
      <c r="B40" s="101"/>
      <c r="C40" s="102"/>
      <c r="D40" s="62"/>
      <c r="E40" s="26"/>
      <c r="F40" s="27"/>
      <c r="G40" s="64"/>
      <c r="H40" s="26"/>
      <c r="I40" s="27"/>
      <c r="J40" s="64"/>
      <c r="K40" s="26"/>
      <c r="L40" s="27"/>
      <c r="M40" s="64"/>
      <c r="N40" s="26"/>
      <c r="O40" s="27"/>
      <c r="P40" s="64"/>
      <c r="Q40" s="26"/>
      <c r="R40" s="27"/>
    </row>
    <row r="41" spans="1:18" s="48" customFormat="1" ht="18" customHeight="1" x14ac:dyDescent="0.2">
      <c r="A41" s="61" t="s">
        <v>36</v>
      </c>
      <c r="B41" s="101"/>
      <c r="C41" s="102"/>
      <c r="D41" s="62"/>
      <c r="E41" s="26"/>
      <c r="F41" s="27"/>
      <c r="G41" s="64"/>
      <c r="H41" s="26"/>
      <c r="I41" s="27"/>
      <c r="J41" s="64"/>
      <c r="K41" s="26"/>
      <c r="L41" s="27"/>
      <c r="M41" s="64"/>
      <c r="N41" s="26"/>
      <c r="O41" s="27"/>
      <c r="P41" s="64"/>
      <c r="Q41" s="26"/>
      <c r="R41" s="27"/>
    </row>
    <row r="42" spans="1:18" s="48" customFormat="1" ht="18" customHeight="1" x14ac:dyDescent="0.2">
      <c r="A42" s="61" t="s">
        <v>36</v>
      </c>
      <c r="B42" s="101"/>
      <c r="C42" s="102"/>
      <c r="D42" s="62"/>
      <c r="E42" s="26"/>
      <c r="F42" s="27"/>
      <c r="G42" s="64"/>
      <c r="H42" s="26"/>
      <c r="I42" s="27"/>
      <c r="J42" s="64"/>
      <c r="K42" s="26"/>
      <c r="L42" s="27"/>
      <c r="M42" s="64"/>
      <c r="N42" s="26"/>
      <c r="O42" s="27"/>
      <c r="P42" s="64"/>
      <c r="Q42" s="26"/>
      <c r="R42" s="27"/>
    </row>
    <row r="43" spans="1:18" s="48" customFormat="1" ht="18" customHeight="1" x14ac:dyDescent="0.2">
      <c r="A43" s="61" t="s">
        <v>36</v>
      </c>
      <c r="B43" s="101"/>
      <c r="C43" s="102"/>
      <c r="D43" s="62"/>
      <c r="E43" s="26"/>
      <c r="F43" s="27"/>
      <c r="G43" s="64"/>
      <c r="H43" s="26"/>
      <c r="I43" s="27"/>
      <c r="J43" s="64"/>
      <c r="K43" s="26"/>
      <c r="L43" s="27"/>
      <c r="M43" s="64"/>
      <c r="N43" s="26"/>
      <c r="O43" s="27"/>
      <c r="P43" s="64"/>
      <c r="Q43" s="26"/>
      <c r="R43" s="27"/>
    </row>
    <row r="44" spans="1:18" s="48" customFormat="1" ht="18" customHeight="1" x14ac:dyDescent="0.2">
      <c r="A44" s="61" t="s">
        <v>36</v>
      </c>
      <c r="B44" s="101"/>
      <c r="C44" s="102"/>
      <c r="D44" s="62"/>
      <c r="E44" s="26"/>
      <c r="F44" s="27"/>
      <c r="G44" s="64"/>
      <c r="H44" s="26"/>
      <c r="I44" s="27"/>
      <c r="J44" s="64"/>
      <c r="K44" s="26"/>
      <c r="L44" s="27"/>
      <c r="M44" s="64"/>
      <c r="N44" s="26"/>
      <c r="O44" s="27"/>
      <c r="P44" s="64"/>
      <c r="Q44" s="26"/>
      <c r="R44" s="27"/>
    </row>
    <row r="45" spans="1:18" s="48" customFormat="1" ht="18" customHeight="1" x14ac:dyDescent="0.2">
      <c r="A45" s="61" t="s">
        <v>36</v>
      </c>
      <c r="B45" s="101"/>
      <c r="C45" s="102"/>
      <c r="D45" s="62"/>
      <c r="E45" s="26"/>
      <c r="F45" s="27"/>
      <c r="G45" s="64"/>
      <c r="H45" s="26"/>
      <c r="I45" s="27"/>
      <c r="J45" s="64"/>
      <c r="K45" s="26"/>
      <c r="L45" s="27"/>
      <c r="M45" s="64"/>
      <c r="N45" s="26"/>
      <c r="O45" s="27"/>
      <c r="P45" s="64"/>
      <c r="Q45" s="26"/>
      <c r="R45" s="27"/>
    </row>
    <row r="46" spans="1:18" s="48" customFormat="1" ht="18" customHeight="1" x14ac:dyDescent="0.2">
      <c r="A46" s="61" t="s">
        <v>36</v>
      </c>
      <c r="B46" s="101"/>
      <c r="C46" s="102"/>
      <c r="D46" s="62"/>
      <c r="E46" s="26"/>
      <c r="F46" s="27"/>
      <c r="G46" s="64"/>
      <c r="H46" s="26"/>
      <c r="I46" s="27"/>
      <c r="J46" s="64"/>
      <c r="K46" s="26"/>
      <c r="L46" s="27"/>
      <c r="M46" s="64"/>
      <c r="N46" s="26"/>
      <c r="O46" s="27"/>
      <c r="P46" s="64"/>
      <c r="Q46" s="26"/>
      <c r="R46" s="27"/>
    </row>
    <row r="47" spans="1:18" s="48" customFormat="1" ht="18" customHeight="1" x14ac:dyDescent="0.2">
      <c r="A47" s="61" t="s">
        <v>36</v>
      </c>
      <c r="B47" s="101"/>
      <c r="C47" s="102"/>
      <c r="D47" s="62"/>
      <c r="E47" s="26"/>
      <c r="F47" s="27"/>
      <c r="G47" s="64"/>
      <c r="H47" s="26"/>
      <c r="I47" s="27"/>
      <c r="J47" s="64"/>
      <c r="K47" s="26"/>
      <c r="L47" s="27"/>
      <c r="M47" s="64"/>
      <c r="N47" s="26"/>
      <c r="O47" s="27"/>
      <c r="P47" s="64"/>
      <c r="Q47" s="26"/>
      <c r="R47" s="27"/>
    </row>
    <row r="48" spans="1:18" s="48" customFormat="1" ht="18" customHeight="1" x14ac:dyDescent="0.2">
      <c r="A48" s="61" t="s">
        <v>36</v>
      </c>
      <c r="B48" s="101"/>
      <c r="C48" s="102"/>
      <c r="D48" s="62"/>
      <c r="E48" s="26"/>
      <c r="F48" s="27"/>
      <c r="G48" s="64"/>
      <c r="H48" s="26"/>
      <c r="I48" s="27"/>
      <c r="J48" s="64"/>
      <c r="K48" s="26"/>
      <c r="L48" s="27"/>
      <c r="M48" s="64"/>
      <c r="N48" s="26"/>
      <c r="O48" s="27"/>
      <c r="P48" s="64"/>
      <c r="Q48" s="26"/>
      <c r="R48" s="27"/>
    </row>
    <row r="49" spans="1:18" s="48" customFormat="1" ht="18" customHeight="1" x14ac:dyDescent="0.2">
      <c r="A49" s="61" t="s">
        <v>36</v>
      </c>
      <c r="B49" s="101"/>
      <c r="C49" s="102"/>
      <c r="D49" s="62"/>
      <c r="E49" s="26"/>
      <c r="F49" s="27"/>
      <c r="G49" s="64"/>
      <c r="H49" s="26"/>
      <c r="I49" s="27"/>
      <c r="J49" s="64"/>
      <c r="K49" s="26"/>
      <c r="L49" s="27"/>
      <c r="M49" s="64"/>
      <c r="N49" s="26"/>
      <c r="O49" s="27"/>
      <c r="P49" s="64"/>
      <c r="Q49" s="26"/>
      <c r="R49" s="27"/>
    </row>
    <row r="50" spans="1:18" s="48" customFormat="1" ht="18" customHeight="1" x14ac:dyDescent="0.2">
      <c r="A50" s="61" t="s">
        <v>36</v>
      </c>
      <c r="B50" s="101"/>
      <c r="C50" s="102"/>
      <c r="D50" s="62"/>
      <c r="E50" s="26"/>
      <c r="F50" s="27"/>
      <c r="G50" s="64"/>
      <c r="H50" s="26"/>
      <c r="I50" s="27"/>
      <c r="J50" s="64"/>
      <c r="K50" s="26"/>
      <c r="L50" s="27"/>
      <c r="M50" s="64"/>
      <c r="N50" s="26"/>
      <c r="O50" s="27"/>
      <c r="P50" s="64"/>
      <c r="Q50" s="26"/>
      <c r="R50" s="27"/>
    </row>
    <row r="51" spans="1:18" s="48" customFormat="1" ht="18" customHeight="1" x14ac:dyDescent="0.2">
      <c r="A51" s="61" t="s">
        <v>36</v>
      </c>
      <c r="B51" s="101"/>
      <c r="C51" s="102"/>
      <c r="D51" s="62"/>
      <c r="E51" s="26"/>
      <c r="F51" s="27"/>
      <c r="G51" s="64"/>
      <c r="H51" s="26"/>
      <c r="I51" s="27"/>
      <c r="J51" s="64"/>
      <c r="K51" s="26"/>
      <c r="L51" s="27"/>
      <c r="M51" s="64"/>
      <c r="N51" s="26"/>
      <c r="O51" s="27"/>
      <c r="P51" s="64"/>
      <c r="Q51" s="26"/>
      <c r="R51" s="27"/>
    </row>
    <row r="52" spans="1:18" s="48" customFormat="1" ht="18" customHeight="1" thickBot="1" x14ac:dyDescent="0.25">
      <c r="A52" s="65" t="s">
        <v>36</v>
      </c>
      <c r="B52" s="101"/>
      <c r="C52" s="102"/>
      <c r="D52" s="62"/>
      <c r="E52" s="26"/>
      <c r="F52" s="27"/>
      <c r="G52" s="64"/>
      <c r="H52" s="26"/>
      <c r="I52" s="27"/>
      <c r="J52" s="64"/>
      <c r="K52" s="26"/>
      <c r="L52" s="27"/>
      <c r="M52" s="64"/>
      <c r="N52" s="26"/>
      <c r="O52" s="27"/>
      <c r="P52" s="64"/>
      <c r="Q52" s="26"/>
      <c r="R52" s="27"/>
    </row>
    <row r="53" spans="1:18" s="48" customFormat="1" ht="18" customHeight="1" thickBot="1" x14ac:dyDescent="0.25">
      <c r="A53" s="111" t="s">
        <v>43</v>
      </c>
      <c r="B53" s="112"/>
      <c r="C53" s="113"/>
      <c r="D53" s="66"/>
      <c r="E53" s="67">
        <f>SUM(E13:E52)</f>
        <v>0</v>
      </c>
      <c r="F53" s="68"/>
      <c r="G53" s="69"/>
      <c r="H53" s="67">
        <f>SUM(H13:H52)</f>
        <v>0</v>
      </c>
      <c r="I53" s="68"/>
      <c r="J53" s="69"/>
      <c r="K53" s="67">
        <f>SUM(K13:K52)</f>
        <v>0</v>
      </c>
      <c r="L53" s="68"/>
      <c r="M53" s="69"/>
      <c r="N53" s="67">
        <f>SUM(N13:N52)</f>
        <v>0</v>
      </c>
      <c r="O53" s="68"/>
      <c r="P53" s="69"/>
      <c r="Q53" s="67">
        <f>SUM(Q13:Q52)</f>
        <v>0</v>
      </c>
      <c r="R53" s="68"/>
    </row>
    <row r="54" spans="1:18" s="48" customFormat="1" ht="18" customHeight="1" x14ac:dyDescent="0.2">
      <c r="A54" s="70"/>
      <c r="B54" s="114"/>
      <c r="C54" s="115"/>
      <c r="D54" s="50"/>
      <c r="E54" s="71"/>
      <c r="F54" s="72"/>
      <c r="G54" s="50"/>
      <c r="H54" s="71"/>
      <c r="I54" s="72"/>
      <c r="J54" s="50"/>
      <c r="K54" s="71"/>
      <c r="L54" s="72"/>
      <c r="M54" s="50"/>
      <c r="N54" s="71"/>
      <c r="O54" s="72"/>
      <c r="P54" s="50"/>
      <c r="Q54" s="71"/>
      <c r="R54" s="72"/>
    </row>
    <row r="55" spans="1:18" s="48" customFormat="1" ht="18" customHeight="1" x14ac:dyDescent="0.2">
      <c r="A55" s="61" t="s">
        <v>36</v>
      </c>
      <c r="B55" s="116" t="s">
        <v>44</v>
      </c>
      <c r="C55" s="117"/>
      <c r="D55" s="62"/>
      <c r="E55" s="24"/>
      <c r="F55" s="25"/>
      <c r="G55" s="63"/>
      <c r="H55" s="24"/>
      <c r="I55" s="25"/>
      <c r="J55" s="63"/>
      <c r="K55" s="24"/>
      <c r="L55" s="25"/>
      <c r="M55" s="63"/>
      <c r="N55" s="24"/>
      <c r="O55" s="25"/>
      <c r="P55" s="63"/>
      <c r="Q55" s="24"/>
      <c r="R55" s="25"/>
    </row>
    <row r="56" spans="1:18" s="48" customFormat="1" ht="18" customHeight="1" thickBot="1" x14ac:dyDescent="0.25">
      <c r="A56" s="73"/>
      <c r="B56" s="118"/>
      <c r="C56" s="119"/>
      <c r="D56" s="62"/>
      <c r="E56" s="74"/>
      <c r="F56" s="75"/>
      <c r="G56" s="64"/>
      <c r="H56" s="74"/>
      <c r="I56" s="75"/>
      <c r="J56" s="64"/>
      <c r="K56" s="74"/>
      <c r="L56" s="75"/>
      <c r="M56" s="64"/>
      <c r="N56" s="74"/>
      <c r="O56" s="75"/>
      <c r="P56" s="64"/>
      <c r="Q56" s="74"/>
      <c r="R56" s="75"/>
    </row>
    <row r="57" spans="1:18" s="48" customFormat="1" ht="18" customHeight="1" thickBot="1" x14ac:dyDescent="0.25">
      <c r="A57" s="103" t="s">
        <v>45</v>
      </c>
      <c r="B57" s="104"/>
      <c r="C57" s="105"/>
      <c r="D57" s="50"/>
      <c r="E57" s="76">
        <f>E53+E55</f>
        <v>0</v>
      </c>
      <c r="F57" s="77"/>
      <c r="G57" s="78"/>
      <c r="H57" s="76">
        <f>H53+H55</f>
        <v>0</v>
      </c>
      <c r="I57" s="77"/>
      <c r="J57" s="78"/>
      <c r="K57" s="76">
        <f>K53+K55</f>
        <v>0</v>
      </c>
      <c r="L57" s="77"/>
      <c r="M57" s="78"/>
      <c r="N57" s="76">
        <f>N53+N55</f>
        <v>0</v>
      </c>
      <c r="O57" s="77"/>
      <c r="P57" s="78"/>
      <c r="Q57" s="76">
        <f>Q53+Q55</f>
        <v>0</v>
      </c>
      <c r="R57" s="77"/>
    </row>
    <row r="58" spans="1:18" s="48" customFormat="1" ht="18" customHeight="1" x14ac:dyDescent="0.2">
      <c r="A58" s="79"/>
      <c r="B58" s="114" t="s">
        <v>37</v>
      </c>
      <c r="C58" s="115"/>
      <c r="D58" s="50"/>
      <c r="E58" s="71"/>
      <c r="F58" s="72"/>
      <c r="G58" s="50"/>
      <c r="H58" s="71"/>
      <c r="I58" s="72"/>
      <c r="J58" s="50"/>
      <c r="K58" s="71"/>
      <c r="L58" s="72"/>
      <c r="M58" s="50"/>
      <c r="N58" s="71"/>
      <c r="O58" s="72"/>
      <c r="P58" s="50"/>
      <c r="Q58" s="71"/>
      <c r="R58" s="72"/>
    </row>
    <row r="59" spans="1:18" s="48" customFormat="1" ht="18" customHeight="1" x14ac:dyDescent="0.2">
      <c r="A59" s="61" t="s">
        <v>36</v>
      </c>
      <c r="B59" s="101"/>
      <c r="C59" s="102"/>
      <c r="D59" s="62"/>
      <c r="E59" s="24"/>
      <c r="F59" s="25"/>
      <c r="G59" s="63"/>
      <c r="H59" s="24"/>
      <c r="I59" s="25"/>
      <c r="J59" s="63"/>
      <c r="K59" s="24"/>
      <c r="L59" s="25"/>
      <c r="M59" s="63"/>
      <c r="N59" s="24"/>
      <c r="O59" s="25"/>
      <c r="P59" s="63"/>
      <c r="Q59" s="24"/>
      <c r="R59" s="25"/>
    </row>
    <row r="60" spans="1:18" s="48" customFormat="1" ht="18" customHeight="1" x14ac:dyDescent="0.2">
      <c r="A60" s="61" t="s">
        <v>36</v>
      </c>
      <c r="B60" s="101"/>
      <c r="C60" s="102"/>
      <c r="D60" s="62"/>
      <c r="E60" s="26"/>
      <c r="F60" s="27"/>
      <c r="G60" s="64"/>
      <c r="H60" s="26"/>
      <c r="I60" s="27"/>
      <c r="J60" s="64"/>
      <c r="K60" s="26"/>
      <c r="L60" s="27"/>
      <c r="M60" s="64"/>
      <c r="N60" s="26"/>
      <c r="O60" s="27"/>
      <c r="P60" s="64"/>
      <c r="Q60" s="26"/>
      <c r="R60" s="27"/>
    </row>
    <row r="61" spans="1:18" s="48" customFormat="1" ht="18" customHeight="1" x14ac:dyDescent="0.2">
      <c r="A61" s="61" t="s">
        <v>36</v>
      </c>
      <c r="B61" s="101"/>
      <c r="C61" s="102"/>
      <c r="D61" s="62"/>
      <c r="E61" s="26"/>
      <c r="F61" s="27"/>
      <c r="G61" s="64"/>
      <c r="H61" s="26"/>
      <c r="I61" s="27"/>
      <c r="J61" s="64"/>
      <c r="K61" s="26"/>
      <c r="L61" s="27"/>
      <c r="M61" s="64"/>
      <c r="N61" s="26"/>
      <c r="O61" s="27"/>
      <c r="P61" s="64"/>
      <c r="Q61" s="26"/>
      <c r="R61" s="27"/>
    </row>
    <row r="62" spans="1:18" s="48" customFormat="1" ht="18" customHeight="1" x14ac:dyDescent="0.2">
      <c r="A62" s="61" t="s">
        <v>36</v>
      </c>
      <c r="B62" s="101"/>
      <c r="C62" s="102"/>
      <c r="D62" s="62"/>
      <c r="E62" s="26"/>
      <c r="F62" s="27"/>
      <c r="G62" s="64"/>
      <c r="H62" s="26"/>
      <c r="I62" s="27"/>
      <c r="J62" s="64"/>
      <c r="K62" s="26"/>
      <c r="L62" s="27"/>
      <c r="M62" s="64"/>
      <c r="N62" s="26"/>
      <c r="O62" s="27"/>
      <c r="P62" s="64"/>
      <c r="Q62" s="26"/>
      <c r="R62" s="27"/>
    </row>
    <row r="63" spans="1:18" s="48" customFormat="1" ht="18" customHeight="1" x14ac:dyDescent="0.2">
      <c r="A63" s="61" t="s">
        <v>36</v>
      </c>
      <c r="B63" s="101"/>
      <c r="C63" s="102"/>
      <c r="D63" s="62"/>
      <c r="E63" s="26"/>
      <c r="F63" s="27"/>
      <c r="G63" s="64"/>
      <c r="H63" s="26"/>
      <c r="I63" s="27"/>
      <c r="J63" s="64"/>
      <c r="K63" s="26"/>
      <c r="L63" s="27"/>
      <c r="M63" s="64"/>
      <c r="N63" s="26"/>
      <c r="O63" s="27"/>
      <c r="P63" s="64"/>
      <c r="Q63" s="26"/>
      <c r="R63" s="27"/>
    </row>
    <row r="64" spans="1:18" s="48" customFormat="1" ht="18" customHeight="1" x14ac:dyDescent="0.2">
      <c r="A64" s="61" t="s">
        <v>36</v>
      </c>
      <c r="B64" s="101"/>
      <c r="C64" s="102"/>
      <c r="D64" s="62"/>
      <c r="E64" s="26"/>
      <c r="F64" s="27"/>
      <c r="G64" s="64"/>
      <c r="H64" s="26"/>
      <c r="I64" s="27"/>
      <c r="J64" s="64"/>
      <c r="K64" s="26"/>
      <c r="L64" s="27"/>
      <c r="M64" s="64"/>
      <c r="N64" s="26"/>
      <c r="O64" s="27"/>
      <c r="P64" s="64"/>
      <c r="Q64" s="26"/>
      <c r="R64" s="27"/>
    </row>
    <row r="65" spans="1:18" s="80" customFormat="1" ht="18" customHeight="1" x14ac:dyDescent="0.2">
      <c r="A65" s="61" t="s">
        <v>36</v>
      </c>
      <c r="B65" s="101"/>
      <c r="C65" s="102"/>
      <c r="D65" s="62"/>
      <c r="E65" s="26"/>
      <c r="F65" s="27"/>
      <c r="G65" s="64"/>
      <c r="H65" s="26"/>
      <c r="I65" s="27"/>
      <c r="J65" s="64"/>
      <c r="K65" s="26"/>
      <c r="L65" s="27"/>
      <c r="M65" s="64"/>
      <c r="N65" s="26"/>
      <c r="O65" s="27"/>
      <c r="P65" s="64"/>
      <c r="Q65" s="26"/>
      <c r="R65" s="27"/>
    </row>
    <row r="66" spans="1:18" s="48" customFormat="1" ht="18" customHeight="1" x14ac:dyDescent="0.2">
      <c r="A66" s="61" t="s">
        <v>36</v>
      </c>
      <c r="B66" s="101"/>
      <c r="C66" s="102"/>
      <c r="D66" s="62"/>
      <c r="E66" s="26"/>
      <c r="F66" s="27"/>
      <c r="G66" s="64"/>
      <c r="H66" s="26"/>
      <c r="I66" s="27"/>
      <c r="J66" s="64"/>
      <c r="K66" s="26"/>
      <c r="L66" s="27"/>
      <c r="M66" s="64"/>
      <c r="N66" s="26"/>
      <c r="O66" s="27"/>
      <c r="P66" s="64"/>
      <c r="Q66" s="26"/>
      <c r="R66" s="27"/>
    </row>
    <row r="67" spans="1:18" s="48" customFormat="1" ht="18" customHeight="1" x14ac:dyDescent="0.2">
      <c r="A67" s="61" t="s">
        <v>36</v>
      </c>
      <c r="B67" s="101"/>
      <c r="C67" s="102"/>
      <c r="D67" s="62"/>
      <c r="E67" s="26"/>
      <c r="F67" s="27"/>
      <c r="G67" s="64"/>
      <c r="H67" s="26"/>
      <c r="I67" s="27"/>
      <c r="J67" s="64"/>
      <c r="K67" s="26"/>
      <c r="L67" s="27"/>
      <c r="M67" s="64"/>
      <c r="N67" s="26"/>
      <c r="O67" s="27"/>
      <c r="P67" s="64"/>
      <c r="Q67" s="26"/>
      <c r="R67" s="27"/>
    </row>
    <row r="68" spans="1:18" s="48" customFormat="1" ht="18" customHeight="1" x14ac:dyDescent="0.2">
      <c r="A68" s="61" t="s">
        <v>36</v>
      </c>
      <c r="B68" s="101"/>
      <c r="C68" s="102"/>
      <c r="D68" s="62"/>
      <c r="E68" s="26"/>
      <c r="F68" s="27"/>
      <c r="G68" s="64"/>
      <c r="H68" s="26"/>
      <c r="I68" s="27"/>
      <c r="J68" s="64"/>
      <c r="K68" s="26"/>
      <c r="L68" s="27"/>
      <c r="M68" s="64"/>
      <c r="N68" s="26"/>
      <c r="O68" s="27"/>
      <c r="P68" s="64"/>
      <c r="Q68" s="26"/>
      <c r="R68" s="27"/>
    </row>
    <row r="69" spans="1:18" s="48" customFormat="1" ht="18" customHeight="1" x14ac:dyDescent="0.2">
      <c r="A69" s="61" t="s">
        <v>36</v>
      </c>
      <c r="B69" s="101"/>
      <c r="C69" s="102"/>
      <c r="D69" s="62"/>
      <c r="E69" s="26"/>
      <c r="F69" s="27"/>
      <c r="G69" s="64"/>
      <c r="H69" s="26"/>
      <c r="I69" s="27"/>
      <c r="J69" s="64"/>
      <c r="K69" s="26"/>
      <c r="L69" s="27"/>
      <c r="M69" s="64"/>
      <c r="N69" s="26"/>
      <c r="O69" s="27"/>
      <c r="P69" s="64"/>
      <c r="Q69" s="26"/>
      <c r="R69" s="27"/>
    </row>
    <row r="70" spans="1:18" s="48" customFormat="1" ht="18" customHeight="1" x14ac:dyDescent="0.2">
      <c r="A70" s="61" t="s">
        <v>36</v>
      </c>
      <c r="B70" s="101"/>
      <c r="C70" s="102"/>
      <c r="D70" s="62"/>
      <c r="E70" s="26"/>
      <c r="F70" s="27"/>
      <c r="G70" s="64"/>
      <c r="H70" s="26"/>
      <c r="I70" s="27"/>
      <c r="J70" s="64"/>
      <c r="K70" s="26"/>
      <c r="L70" s="27"/>
      <c r="M70" s="64"/>
      <c r="N70" s="26"/>
      <c r="O70" s="27"/>
      <c r="P70" s="64"/>
      <c r="Q70" s="26"/>
      <c r="R70" s="27"/>
    </row>
    <row r="71" spans="1:18" s="48" customFormat="1" ht="18" customHeight="1" x14ac:dyDescent="0.2">
      <c r="A71" s="61" t="s">
        <v>36</v>
      </c>
      <c r="B71" s="101"/>
      <c r="C71" s="102"/>
      <c r="D71" s="62"/>
      <c r="E71" s="26"/>
      <c r="F71" s="27"/>
      <c r="G71" s="64"/>
      <c r="H71" s="26"/>
      <c r="I71" s="27"/>
      <c r="J71" s="64"/>
      <c r="K71" s="26"/>
      <c r="L71" s="27"/>
      <c r="M71" s="64"/>
      <c r="N71" s="26"/>
      <c r="O71" s="27"/>
      <c r="P71" s="64"/>
      <c r="Q71" s="26"/>
      <c r="R71" s="27"/>
    </row>
    <row r="72" spans="1:18" s="48" customFormat="1" ht="18" customHeight="1" x14ac:dyDescent="0.2">
      <c r="A72" s="61" t="s">
        <v>36</v>
      </c>
      <c r="B72" s="101"/>
      <c r="C72" s="102"/>
      <c r="D72" s="62"/>
      <c r="E72" s="26"/>
      <c r="F72" s="27"/>
      <c r="G72" s="64"/>
      <c r="H72" s="26"/>
      <c r="I72" s="27"/>
      <c r="J72" s="64"/>
      <c r="K72" s="26"/>
      <c r="L72" s="27"/>
      <c r="M72" s="64"/>
      <c r="N72" s="26"/>
      <c r="O72" s="27"/>
      <c r="P72" s="64"/>
      <c r="Q72" s="26"/>
      <c r="R72" s="27"/>
    </row>
    <row r="73" spans="1:18" s="48" customFormat="1" ht="18" customHeight="1" x14ac:dyDescent="0.2">
      <c r="A73" s="61" t="s">
        <v>36</v>
      </c>
      <c r="B73" s="101"/>
      <c r="C73" s="102"/>
      <c r="D73" s="62"/>
      <c r="E73" s="26"/>
      <c r="F73" s="27"/>
      <c r="G73" s="64"/>
      <c r="H73" s="26"/>
      <c r="I73" s="27"/>
      <c r="J73" s="64"/>
      <c r="K73" s="26"/>
      <c r="L73" s="27"/>
      <c r="M73" s="64"/>
      <c r="N73" s="26"/>
      <c r="O73" s="27"/>
      <c r="P73" s="64"/>
      <c r="Q73" s="26"/>
      <c r="R73" s="27"/>
    </row>
    <row r="74" spans="1:18" s="48" customFormat="1" ht="18" customHeight="1" x14ac:dyDescent="0.2">
      <c r="A74" s="61" t="s">
        <v>36</v>
      </c>
      <c r="B74" s="101"/>
      <c r="C74" s="102"/>
      <c r="D74" s="62"/>
      <c r="E74" s="26"/>
      <c r="F74" s="27"/>
      <c r="G74" s="64"/>
      <c r="H74" s="26"/>
      <c r="I74" s="27"/>
      <c r="J74" s="64"/>
      <c r="K74" s="26"/>
      <c r="L74" s="27"/>
      <c r="M74" s="64"/>
      <c r="N74" s="26"/>
      <c r="O74" s="27"/>
      <c r="P74" s="64"/>
      <c r="Q74" s="26"/>
      <c r="R74" s="27"/>
    </row>
    <row r="75" spans="1:18" s="48" customFormat="1" ht="18" customHeight="1" x14ac:dyDescent="0.2">
      <c r="A75" s="61" t="s">
        <v>36</v>
      </c>
      <c r="B75" s="101"/>
      <c r="C75" s="102"/>
      <c r="D75" s="62"/>
      <c r="E75" s="26"/>
      <c r="F75" s="27"/>
      <c r="G75" s="64"/>
      <c r="H75" s="26"/>
      <c r="I75" s="27"/>
      <c r="J75" s="64"/>
      <c r="K75" s="26"/>
      <c r="L75" s="27"/>
      <c r="M75" s="64"/>
      <c r="N75" s="26"/>
      <c r="O75" s="27"/>
      <c r="P75" s="64"/>
      <c r="Q75" s="26"/>
      <c r="R75" s="27"/>
    </row>
    <row r="76" spans="1:18" s="48" customFormat="1" ht="18" customHeight="1" x14ac:dyDescent="0.2">
      <c r="A76" s="61" t="s">
        <v>36</v>
      </c>
      <c r="B76" s="101"/>
      <c r="C76" s="102"/>
      <c r="D76" s="62"/>
      <c r="E76" s="26"/>
      <c r="F76" s="27"/>
      <c r="G76" s="64"/>
      <c r="H76" s="26"/>
      <c r="I76" s="27"/>
      <c r="J76" s="64"/>
      <c r="K76" s="26"/>
      <c r="L76" s="27"/>
      <c r="M76" s="64"/>
      <c r="N76" s="26"/>
      <c r="O76" s="27"/>
      <c r="P76" s="64"/>
      <c r="Q76" s="26"/>
      <c r="R76" s="27"/>
    </row>
    <row r="77" spans="1:18" s="48" customFormat="1" ht="18" customHeight="1" x14ac:dyDescent="0.2">
      <c r="A77" s="61" t="s">
        <v>36</v>
      </c>
      <c r="B77" s="101"/>
      <c r="C77" s="102"/>
      <c r="D77" s="62"/>
      <c r="E77" s="26"/>
      <c r="F77" s="27"/>
      <c r="G77" s="64"/>
      <c r="H77" s="26"/>
      <c r="I77" s="27"/>
      <c r="J77" s="64"/>
      <c r="K77" s="26"/>
      <c r="L77" s="27"/>
      <c r="M77" s="64"/>
      <c r="N77" s="26"/>
      <c r="O77" s="27"/>
      <c r="P77" s="64"/>
      <c r="Q77" s="26"/>
      <c r="R77" s="27"/>
    </row>
    <row r="78" spans="1:18" s="48" customFormat="1" ht="18" customHeight="1" x14ac:dyDescent="0.2">
      <c r="A78" s="61" t="s">
        <v>36</v>
      </c>
      <c r="B78" s="101"/>
      <c r="C78" s="102"/>
      <c r="D78" s="62"/>
      <c r="E78" s="26"/>
      <c r="F78" s="27"/>
      <c r="G78" s="64"/>
      <c r="H78" s="26"/>
      <c r="I78" s="27"/>
      <c r="J78" s="64"/>
      <c r="K78" s="26"/>
      <c r="L78" s="27"/>
      <c r="M78" s="64"/>
      <c r="N78" s="26"/>
      <c r="O78" s="27"/>
      <c r="P78" s="64"/>
      <c r="Q78" s="26"/>
      <c r="R78" s="27"/>
    </row>
    <row r="79" spans="1:18" s="48" customFormat="1" ht="18" customHeight="1" x14ac:dyDescent="0.2">
      <c r="A79" s="61" t="s">
        <v>36</v>
      </c>
      <c r="B79" s="101"/>
      <c r="C79" s="102"/>
      <c r="D79" s="62"/>
      <c r="E79" s="26"/>
      <c r="F79" s="27"/>
      <c r="G79" s="64"/>
      <c r="H79" s="26"/>
      <c r="I79" s="27"/>
      <c r="J79" s="64"/>
      <c r="K79" s="26"/>
      <c r="L79" s="27"/>
      <c r="M79" s="64"/>
      <c r="N79" s="26"/>
      <c r="O79" s="27"/>
      <c r="P79" s="64"/>
      <c r="Q79" s="26"/>
      <c r="R79" s="27"/>
    </row>
    <row r="80" spans="1:18" s="48" customFormat="1" ht="18" customHeight="1" thickBot="1" x14ac:dyDescent="0.25">
      <c r="A80" s="65" t="s">
        <v>36</v>
      </c>
      <c r="B80" s="101"/>
      <c r="C80" s="102"/>
      <c r="D80" s="62"/>
      <c r="E80" s="26"/>
      <c r="F80" s="27"/>
      <c r="G80" s="64"/>
      <c r="H80" s="26"/>
      <c r="I80" s="27"/>
      <c r="J80" s="64"/>
      <c r="K80" s="26"/>
      <c r="L80" s="27"/>
      <c r="M80" s="64"/>
      <c r="N80" s="26"/>
      <c r="O80" s="27"/>
      <c r="P80" s="64"/>
      <c r="Q80" s="26"/>
      <c r="R80" s="27"/>
    </row>
    <row r="81" spans="1:18" s="48" customFormat="1" ht="18" customHeight="1" thickBot="1" x14ac:dyDescent="0.25">
      <c r="A81" s="111" t="s">
        <v>13</v>
      </c>
      <c r="B81" s="112"/>
      <c r="C81" s="113"/>
      <c r="D81" s="66"/>
      <c r="E81" s="15">
        <f t="shared" ref="E81" si="0">SUM(E59:E80)</f>
        <v>0</v>
      </c>
      <c r="F81" s="17"/>
      <c r="G81" s="18"/>
      <c r="H81" s="15">
        <f t="shared" ref="H81" si="1">SUM(H59:H80)</f>
        <v>0</v>
      </c>
      <c r="I81" s="17"/>
      <c r="J81" s="18"/>
      <c r="K81" s="15">
        <f>SUM(K59:K80)</f>
        <v>0</v>
      </c>
      <c r="L81" s="17"/>
      <c r="M81" s="18"/>
      <c r="N81" s="15">
        <f t="shared" ref="N81" si="2">SUM(N59:N80)</f>
        <v>0</v>
      </c>
      <c r="O81" s="17"/>
      <c r="P81" s="18"/>
      <c r="Q81" s="15">
        <f t="shared" ref="Q81" si="3">SUM(Q59:Q80)</f>
        <v>0</v>
      </c>
      <c r="R81" s="17"/>
    </row>
    <row r="82" spans="1:18" s="48" customFormat="1" ht="18" customHeight="1" thickBot="1" x14ac:dyDescent="0.25">
      <c r="A82" s="103" t="s">
        <v>14</v>
      </c>
      <c r="B82" s="104"/>
      <c r="C82" s="105"/>
      <c r="D82" s="50"/>
      <c r="E82" s="81">
        <f t="shared" ref="E82" si="4">E57+E81</f>
        <v>0</v>
      </c>
      <c r="F82" s="82"/>
      <c r="G82" s="78"/>
      <c r="H82" s="81">
        <f t="shared" ref="H82" si="5">H57+H81</f>
        <v>0</v>
      </c>
      <c r="I82" s="82"/>
      <c r="J82" s="78"/>
      <c r="K82" s="81">
        <f t="shared" ref="K82" si="6">K57+K81</f>
        <v>0</v>
      </c>
      <c r="L82" s="82"/>
      <c r="M82" s="78"/>
      <c r="N82" s="81">
        <f t="shared" ref="N82" si="7">N57+N81</f>
        <v>0</v>
      </c>
      <c r="O82" s="82"/>
      <c r="P82" s="78"/>
      <c r="Q82" s="81">
        <f t="shared" ref="Q82" si="8">Q57+Q81</f>
        <v>0</v>
      </c>
      <c r="R82" s="82"/>
    </row>
    <row r="83" spans="1:18" s="48" customFormat="1" ht="18" customHeight="1" thickBot="1" x14ac:dyDescent="0.25">
      <c r="A83" s="106" t="s">
        <v>12</v>
      </c>
      <c r="B83" s="107"/>
      <c r="C83" s="108"/>
      <c r="D83" s="50"/>
      <c r="E83" s="83"/>
      <c r="F83" s="84"/>
      <c r="G83" s="66"/>
      <c r="H83" s="83"/>
      <c r="I83" s="84"/>
      <c r="J83" s="66"/>
      <c r="K83" s="83"/>
      <c r="L83" s="84"/>
      <c r="M83" s="66"/>
      <c r="N83" s="83"/>
      <c r="O83" s="84"/>
      <c r="P83" s="66"/>
      <c r="Q83" s="83"/>
      <c r="R83" s="84"/>
    </row>
    <row r="84" spans="1:18" s="62" customFormat="1" ht="18" customHeight="1" thickBot="1" x14ac:dyDescent="0.3">
      <c r="A84" s="109" t="s">
        <v>38</v>
      </c>
      <c r="B84" s="110"/>
      <c r="C84" s="42"/>
      <c r="D84" s="43"/>
      <c r="E84" s="44"/>
      <c r="F84" s="45"/>
      <c r="G84" s="46"/>
      <c r="H84" s="44"/>
      <c r="I84" s="45"/>
      <c r="J84" s="46"/>
      <c r="K84" s="44"/>
      <c r="L84" s="45"/>
      <c r="M84" s="46">
        <v>1500</v>
      </c>
      <c r="N84" s="44"/>
      <c r="O84" s="45"/>
      <c r="P84" s="46"/>
      <c r="Q84" s="44"/>
      <c r="R84" s="45"/>
    </row>
    <row r="85" spans="1:18" s="48" customFormat="1" ht="18" customHeight="1" thickBot="1" x14ac:dyDescent="0.25">
      <c r="A85" s="85" t="s">
        <v>4</v>
      </c>
      <c r="B85" s="86"/>
      <c r="C85" s="87"/>
      <c r="D85" s="88"/>
      <c r="E85" s="16">
        <f t="shared" ref="E85" si="9">E82+E84</f>
        <v>0</v>
      </c>
      <c r="F85" s="19"/>
      <c r="G85" s="20"/>
      <c r="H85" s="16">
        <f t="shared" ref="H85" si="10">H82+H84</f>
        <v>0</v>
      </c>
      <c r="I85" s="19"/>
      <c r="J85" s="20"/>
      <c r="K85" s="16">
        <f t="shared" ref="K85" si="11">K82+K84</f>
        <v>0</v>
      </c>
      <c r="L85" s="19"/>
      <c r="M85" s="20"/>
      <c r="N85" s="16">
        <f t="shared" ref="N85" si="12">N82+N84</f>
        <v>0</v>
      </c>
      <c r="O85" s="19"/>
      <c r="P85" s="20"/>
      <c r="Q85" s="16">
        <f t="shared" ref="Q85" si="13">Q82+Q84</f>
        <v>0</v>
      </c>
      <c r="R85" s="19"/>
    </row>
    <row r="86" spans="1:18" ht="15.75" thickTop="1" x14ac:dyDescent="0.2">
      <c r="E86" s="90"/>
      <c r="H86" s="90"/>
      <c r="K86" s="90"/>
      <c r="N86" s="90"/>
      <c r="Q86" s="90"/>
    </row>
  </sheetData>
  <sheetProtection algorithmName="SHA-512" hashValue="hDSESCvm9PGLzJANiY1Ul3qyt4h3Obav9E2MppDUc7TQFD+QjITPlNn4DpUvpdfUJW4oAiS7wr/pSRtydHq+sw==" saltValue="UqGAi2Sw2HD9phbl3DRugg==" spinCount="100000" sheet="1" objects="1" scenarios="1"/>
  <mergeCells count="90">
    <mergeCell ref="C7:E7"/>
    <mergeCell ref="A7:B7"/>
    <mergeCell ref="A9:C10"/>
    <mergeCell ref="A1:R1"/>
    <mergeCell ref="A2:R2"/>
    <mergeCell ref="A3:R3"/>
    <mergeCell ref="A4:R4"/>
    <mergeCell ref="A6:B6"/>
    <mergeCell ref="C6:E6"/>
    <mergeCell ref="K6:L6"/>
    <mergeCell ref="K7:L7"/>
    <mergeCell ref="E9:F9"/>
    <mergeCell ref="H9:I9"/>
    <mergeCell ref="K9:L9"/>
    <mergeCell ref="N9:O9"/>
    <mergeCell ref="Q9:R9"/>
    <mergeCell ref="A11:C11"/>
    <mergeCell ref="B12:C12"/>
    <mergeCell ref="B13:C13"/>
    <mergeCell ref="B14:C14"/>
    <mergeCell ref="B24:C24"/>
    <mergeCell ref="B18:C18"/>
    <mergeCell ref="B15:C15"/>
    <mergeCell ref="B16:C16"/>
    <mergeCell ref="B17:C17"/>
    <mergeCell ref="B19:C19"/>
    <mergeCell ref="B20:C20"/>
    <mergeCell ref="B21:C21"/>
    <mergeCell ref="B22:C22"/>
    <mergeCell ref="B23:C23"/>
    <mergeCell ref="B47:C47"/>
    <mergeCell ref="B48:C48"/>
    <mergeCell ref="B49:C49"/>
    <mergeCell ref="B50:C50"/>
    <mergeCell ref="B51:C51"/>
    <mergeCell ref="B52:C52"/>
    <mergeCell ref="A53:C53"/>
    <mergeCell ref="B54:C54"/>
    <mergeCell ref="B55:C55"/>
    <mergeCell ref="B56:C56"/>
    <mergeCell ref="B61:C61"/>
    <mergeCell ref="A57:C57"/>
    <mergeCell ref="B58:C58"/>
    <mergeCell ref="B59:C59"/>
    <mergeCell ref="B60:C60"/>
    <mergeCell ref="B73:C73"/>
    <mergeCell ref="B62:C62"/>
    <mergeCell ref="B63:C63"/>
    <mergeCell ref="B64:C64"/>
    <mergeCell ref="B65:C65"/>
    <mergeCell ref="B66:C66"/>
    <mergeCell ref="B67:C67"/>
    <mergeCell ref="B68:C68"/>
    <mergeCell ref="B69:C69"/>
    <mergeCell ref="B70:C70"/>
    <mergeCell ref="B71:C71"/>
    <mergeCell ref="B72:C72"/>
    <mergeCell ref="A82:C82"/>
    <mergeCell ref="A83:C83"/>
    <mergeCell ref="A84:B84"/>
    <mergeCell ref="B74:C74"/>
    <mergeCell ref="B75:C75"/>
    <mergeCell ref="B76:C76"/>
    <mergeCell ref="B79:C79"/>
    <mergeCell ref="B80:C80"/>
    <mergeCell ref="A81:C81"/>
    <mergeCell ref="B77:C77"/>
    <mergeCell ref="B78:C78"/>
    <mergeCell ref="B36:C36"/>
    <mergeCell ref="B25:C25"/>
    <mergeCell ref="B26:C26"/>
    <mergeCell ref="B27:C27"/>
    <mergeCell ref="B28:C28"/>
    <mergeCell ref="B29:C29"/>
    <mergeCell ref="B30:C30"/>
    <mergeCell ref="B31:C31"/>
    <mergeCell ref="B32:C32"/>
    <mergeCell ref="B33:C33"/>
    <mergeCell ref="B34:C34"/>
    <mergeCell ref="B35:C35"/>
    <mergeCell ref="B38:C38"/>
    <mergeCell ref="B39:C39"/>
    <mergeCell ref="B40:C40"/>
    <mergeCell ref="B41:C41"/>
    <mergeCell ref="B37:C37"/>
    <mergeCell ref="B42:C42"/>
    <mergeCell ref="B43:C43"/>
    <mergeCell ref="B44:C44"/>
    <mergeCell ref="B45:C45"/>
    <mergeCell ref="B46:C46"/>
  </mergeCells>
  <dataValidations count="2">
    <dataValidation type="list" allowBlank="1" showInputMessage="1" showErrorMessage="1" sqref="K7" xr:uid="{E02563F8-E453-4E24-9F4A-465B2E2C94CF}">
      <formula1>"Case Management, Legal Services"</formula1>
    </dataValidation>
    <dataValidation type="list" allowBlank="1" showInputMessage="1" showErrorMessage="1" sqref="C7:E7" xr:uid="{732C5C12-3F98-489E-A064-2B029E1F798F}">
      <formula1>"4/1/25 - 6/30/25, 7/1/25 - 6/30/26, 7/1/26 - 6/30/27, 7/1/27 - 6/30/28"</formula1>
    </dataValidation>
  </dataValidations>
  <printOptions horizontalCentered="1"/>
  <pageMargins left="0.25" right="0.25" top="0.35" bottom="0.2" header="0.17" footer="0.1"/>
  <pageSetup scale="37" orientation="landscape" r:id="rId1"/>
  <headerFooter alignWithMargins="0">
    <oddFooter>&amp;L&amp;6DVSFA_Form09, 6/2025&amp;C&amp;6&amp;P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DC61-9167-497E-9443-E6052612CCE9}">
  <sheetPr>
    <tabColor theme="7" tint="0.59999389629810485"/>
    <pageSetUpPr fitToPage="1"/>
  </sheetPr>
  <dimension ref="A1:H55"/>
  <sheetViews>
    <sheetView zoomScaleNormal="100" workbookViewId="0">
      <selection activeCell="E11" sqref="E11:F11"/>
    </sheetView>
  </sheetViews>
  <sheetFormatPr defaultColWidth="9.140625" defaultRowHeight="15" x14ac:dyDescent="0.2"/>
  <cols>
    <col min="1" max="1" width="4.42578125" style="89" customWidth="1"/>
    <col min="2" max="3" width="27.5703125" style="89" customWidth="1"/>
    <col min="4" max="4" width="2.5703125" style="89" customWidth="1"/>
    <col min="5" max="5" width="27.5703125" style="89" customWidth="1"/>
    <col min="6" max="6" width="2.5703125" style="89" customWidth="1"/>
    <col min="7" max="8" width="13.5703125" style="89" customWidth="1"/>
    <col min="9" max="9" width="9.140625" style="89"/>
    <col min="10" max="10" width="20.5703125" style="89" customWidth="1"/>
    <col min="11" max="16384" width="9.140625" style="89"/>
  </cols>
  <sheetData>
    <row r="1" spans="1:8" s="48" customFormat="1" ht="15.95" customHeight="1" x14ac:dyDescent="0.2">
      <c r="A1" s="207" t="s">
        <v>10</v>
      </c>
      <c r="B1" s="207"/>
      <c r="C1" s="207"/>
      <c r="D1" s="207"/>
      <c r="E1" s="207"/>
      <c r="F1" s="207"/>
      <c r="G1" s="207"/>
      <c r="H1" s="207"/>
    </row>
    <row r="2" spans="1:8" s="48" customFormat="1" ht="15.95" customHeight="1" x14ac:dyDescent="0.2">
      <c r="A2" s="207" t="s">
        <v>8</v>
      </c>
      <c r="B2" s="207"/>
      <c r="C2" s="207"/>
      <c r="D2" s="207"/>
      <c r="E2" s="207"/>
      <c r="F2" s="207"/>
      <c r="G2" s="207"/>
      <c r="H2" s="207"/>
    </row>
    <row r="3" spans="1:8" s="48" customFormat="1" ht="15.95" customHeight="1" x14ac:dyDescent="0.2">
      <c r="A3" s="207" t="s">
        <v>67</v>
      </c>
      <c r="B3" s="207"/>
      <c r="C3" s="207"/>
      <c r="D3" s="207"/>
      <c r="E3" s="207"/>
      <c r="F3" s="207"/>
      <c r="G3" s="207"/>
      <c r="H3" s="207"/>
    </row>
    <row r="4" spans="1:8" s="48" customFormat="1" ht="15.95" customHeight="1" x14ac:dyDescent="0.2">
      <c r="A4" s="207" t="s">
        <v>7</v>
      </c>
      <c r="B4" s="207"/>
      <c r="C4" s="207"/>
      <c r="D4" s="207"/>
      <c r="E4" s="207"/>
      <c r="F4" s="207"/>
      <c r="G4" s="207"/>
      <c r="H4" s="207"/>
    </row>
    <row r="5" spans="1:8" s="48" customFormat="1" ht="18" customHeight="1" thickBot="1" x14ac:dyDescent="0.25">
      <c r="A5" s="131"/>
      <c r="B5" s="131"/>
      <c r="C5" s="131"/>
      <c r="D5" s="131"/>
      <c r="E5" s="131"/>
      <c r="F5" s="131"/>
      <c r="G5" s="131"/>
      <c r="H5" s="131"/>
    </row>
    <row r="6" spans="1:8" s="48" customFormat="1" ht="15.95" customHeight="1" thickTop="1" x14ac:dyDescent="0.2">
      <c r="A6" s="208" t="s">
        <v>18</v>
      </c>
      <c r="B6" s="209"/>
      <c r="C6" s="209"/>
      <c r="D6" s="209"/>
      <c r="E6" s="213" t="s">
        <v>82</v>
      </c>
      <c r="F6" s="209"/>
      <c r="G6" s="209"/>
      <c r="H6" s="214"/>
    </row>
    <row r="7" spans="1:8" s="48" customFormat="1" ht="18" customHeight="1" x14ac:dyDescent="0.2">
      <c r="A7" s="135" t="str">
        <f>IF('Closeout Report Worksheet'!C6="","",'Closeout Report Worksheet'!C6)</f>
        <v/>
      </c>
      <c r="B7" s="136"/>
      <c r="C7" s="136"/>
      <c r="D7" s="137"/>
      <c r="E7" s="215" t="str">
        <f>IF('Closeout Report Worksheet'!K7="","",'Closeout Report Worksheet'!K7)</f>
        <v/>
      </c>
      <c r="F7" s="136"/>
      <c r="G7" s="136"/>
      <c r="H7" s="216"/>
    </row>
    <row r="8" spans="1:8" s="48" customFormat="1" ht="15" customHeight="1" x14ac:dyDescent="0.2">
      <c r="A8" s="210" t="s">
        <v>35</v>
      </c>
      <c r="B8" s="211"/>
      <c r="C8" s="211"/>
      <c r="D8" s="212"/>
      <c r="E8" s="217" t="s">
        <v>77</v>
      </c>
      <c r="F8" s="211"/>
      <c r="G8" s="211"/>
      <c r="H8" s="218"/>
    </row>
    <row r="9" spans="1:8" s="48" customFormat="1" ht="18" customHeight="1" x14ac:dyDescent="0.2">
      <c r="A9" s="135" t="str">
        <f>IF('Closeout Report Worksheet'!K6="","",'Closeout Report Worksheet'!K6)</f>
        <v>PH-00XXXX</v>
      </c>
      <c r="B9" s="136"/>
      <c r="C9" s="136"/>
      <c r="D9" s="137"/>
      <c r="E9" s="215" t="str">
        <f>IF('Closeout Report Worksheet'!C7="","",'Closeout Report Worksheet'!C7)</f>
        <v/>
      </c>
      <c r="F9" s="136"/>
      <c r="G9" s="136"/>
      <c r="H9" s="216"/>
    </row>
    <row r="10" spans="1:8" s="48" customFormat="1" ht="18" customHeight="1" x14ac:dyDescent="0.2">
      <c r="A10" s="219" t="s">
        <v>78</v>
      </c>
      <c r="B10" s="175"/>
      <c r="C10" s="174" t="s">
        <v>79</v>
      </c>
      <c r="D10" s="175"/>
      <c r="E10" s="174" t="s">
        <v>80</v>
      </c>
      <c r="F10" s="175"/>
      <c r="G10" s="174" t="s">
        <v>81</v>
      </c>
      <c r="H10" s="178"/>
    </row>
    <row r="11" spans="1:8" s="48" customFormat="1" ht="18" customHeight="1" thickBot="1" x14ac:dyDescent="0.25">
      <c r="A11" s="220"/>
      <c r="B11" s="173"/>
      <c r="C11" s="172"/>
      <c r="D11" s="173"/>
      <c r="E11" s="176">
        <f>G46</f>
        <v>0</v>
      </c>
      <c r="F11" s="177"/>
      <c r="G11" s="194">
        <f>IF(E11&gt;C11,0,E11-C11)</f>
        <v>0</v>
      </c>
      <c r="H11" s="195"/>
    </row>
    <row r="12" spans="1:8" s="48" customFormat="1" ht="18" customHeight="1" x14ac:dyDescent="0.2">
      <c r="A12" s="187" t="s">
        <v>11</v>
      </c>
      <c r="B12" s="188"/>
      <c r="C12" s="188"/>
      <c r="D12" s="188"/>
      <c r="E12" s="188"/>
      <c r="F12" s="189"/>
      <c r="G12" s="125" t="s">
        <v>70</v>
      </c>
      <c r="H12" s="193"/>
    </row>
    <row r="13" spans="1:8" s="48" customFormat="1" ht="18" customHeight="1" thickBot="1" x14ac:dyDescent="0.25">
      <c r="A13" s="190"/>
      <c r="B13" s="191"/>
      <c r="C13" s="191"/>
      <c r="D13" s="191"/>
      <c r="E13" s="191"/>
      <c r="F13" s="192"/>
      <c r="G13" s="128" t="s">
        <v>71</v>
      </c>
      <c r="H13" s="199"/>
    </row>
    <row r="14" spans="1:8" s="48" customFormat="1" ht="18" customHeight="1" x14ac:dyDescent="0.2">
      <c r="A14" s="200" t="s">
        <v>72</v>
      </c>
      <c r="B14" s="114"/>
      <c r="C14" s="114"/>
      <c r="D14" s="114"/>
      <c r="E14" s="114"/>
      <c r="F14" s="114"/>
      <c r="G14" s="201"/>
      <c r="H14" s="202"/>
    </row>
    <row r="15" spans="1:8" s="48" customFormat="1" ht="18" customHeight="1" x14ac:dyDescent="0.2">
      <c r="A15" s="91" t="s">
        <v>36</v>
      </c>
      <c r="B15" s="92" t="s">
        <v>73</v>
      </c>
      <c r="C15" s="92"/>
      <c r="D15" s="92"/>
      <c r="E15" s="92"/>
      <c r="F15" s="92"/>
      <c r="G15" s="196">
        <f>'Closeout Report Worksheet'!E53+'Closeout Report Worksheet'!H53+'Closeout Report Worksheet'!K53+'Closeout Report Worksheet'!N53+'Closeout Report Worksheet'!Q53</f>
        <v>0</v>
      </c>
      <c r="H15" s="171"/>
    </row>
    <row r="16" spans="1:8" s="48" customFormat="1" ht="18" customHeight="1" thickBot="1" x14ac:dyDescent="0.25">
      <c r="A16" s="91" t="s">
        <v>36</v>
      </c>
      <c r="B16" s="92" t="s">
        <v>74</v>
      </c>
      <c r="C16" s="92"/>
      <c r="D16" s="92"/>
      <c r="E16" s="92"/>
      <c r="F16" s="92"/>
      <c r="G16" s="197">
        <f>'Closeout Report Worksheet'!E55+'Closeout Report Worksheet'!H55+'Closeout Report Worksheet'!K55+'Closeout Report Worksheet'!N55+'Closeout Report Worksheet'!Q55</f>
        <v>0</v>
      </c>
      <c r="H16" s="198"/>
    </row>
    <row r="17" spans="1:8" s="48" customFormat="1" ht="18" customHeight="1" thickTop="1" x14ac:dyDescent="0.2">
      <c r="A17" s="179" t="s">
        <v>75</v>
      </c>
      <c r="B17" s="180"/>
      <c r="C17" s="180"/>
      <c r="D17" s="180"/>
      <c r="E17" s="180"/>
      <c r="F17" s="181"/>
      <c r="G17" s="182">
        <f>SUM(G15:H16)</f>
        <v>0</v>
      </c>
      <c r="H17" s="183"/>
    </row>
    <row r="18" spans="1:8" s="48" customFormat="1" ht="18" customHeight="1" x14ac:dyDescent="0.2">
      <c r="A18" s="184"/>
      <c r="B18" s="185"/>
      <c r="C18" s="185"/>
      <c r="D18" s="185"/>
      <c r="E18" s="185"/>
      <c r="F18" s="186"/>
      <c r="G18" s="168"/>
      <c r="H18" s="169"/>
    </row>
    <row r="19" spans="1:8" s="48" customFormat="1" ht="18" customHeight="1" x14ac:dyDescent="0.2">
      <c r="A19" s="167" t="s">
        <v>37</v>
      </c>
      <c r="B19" s="121"/>
      <c r="C19" s="121"/>
      <c r="D19" s="121"/>
      <c r="E19" s="121"/>
      <c r="F19" s="122"/>
      <c r="G19" s="168"/>
      <c r="H19" s="169"/>
    </row>
    <row r="20" spans="1:8" s="48" customFormat="1" ht="18" customHeight="1" x14ac:dyDescent="0.2">
      <c r="A20" s="91" t="s">
        <v>36</v>
      </c>
      <c r="B20" s="158" t="str">
        <f>IF('Closeout Report Worksheet'!B59="","",'Closeout Report Worksheet'!B59)</f>
        <v/>
      </c>
      <c r="C20" s="158"/>
      <c r="D20" s="158"/>
      <c r="E20" s="158"/>
      <c r="F20" s="159"/>
      <c r="G20" s="170">
        <f>'Closeout Report Worksheet'!E59+'Closeout Report Worksheet'!H59+'Closeout Report Worksheet'!K59+'Closeout Report Worksheet'!N59+'Closeout Report Worksheet'!Q59</f>
        <v>0</v>
      </c>
      <c r="H20" s="171"/>
    </row>
    <row r="21" spans="1:8" s="48" customFormat="1" ht="18" customHeight="1" x14ac:dyDescent="0.2">
      <c r="A21" s="91" t="s">
        <v>36</v>
      </c>
      <c r="B21" s="158" t="str">
        <f>IF('Closeout Report Worksheet'!B60="","",'Closeout Report Worksheet'!B60)</f>
        <v/>
      </c>
      <c r="C21" s="158"/>
      <c r="D21" s="158"/>
      <c r="E21" s="158"/>
      <c r="F21" s="159"/>
      <c r="G21" s="160">
        <f>'Closeout Report Worksheet'!E60+'Closeout Report Worksheet'!H60+'Closeout Report Worksheet'!K60+'Closeout Report Worksheet'!N60+'Closeout Report Worksheet'!Q60</f>
        <v>0</v>
      </c>
      <c r="H21" s="161"/>
    </row>
    <row r="22" spans="1:8" s="48" customFormat="1" ht="18" customHeight="1" x14ac:dyDescent="0.2">
      <c r="A22" s="91" t="s">
        <v>36</v>
      </c>
      <c r="B22" s="158" t="str">
        <f>IF('Closeout Report Worksheet'!B61="","",'Closeout Report Worksheet'!B61)</f>
        <v/>
      </c>
      <c r="C22" s="158"/>
      <c r="D22" s="158"/>
      <c r="E22" s="158"/>
      <c r="F22" s="159"/>
      <c r="G22" s="160">
        <f>'Closeout Report Worksheet'!E61+'Closeout Report Worksheet'!H61+'Closeout Report Worksheet'!K61+'Closeout Report Worksheet'!N61+'Closeout Report Worksheet'!Q61</f>
        <v>0</v>
      </c>
      <c r="H22" s="161"/>
    </row>
    <row r="23" spans="1:8" s="48" customFormat="1" ht="18" customHeight="1" x14ac:dyDescent="0.2">
      <c r="A23" s="91" t="s">
        <v>36</v>
      </c>
      <c r="B23" s="158" t="str">
        <f>IF('Closeout Report Worksheet'!B62="","",'Closeout Report Worksheet'!B62)</f>
        <v/>
      </c>
      <c r="C23" s="158"/>
      <c r="D23" s="158"/>
      <c r="E23" s="158"/>
      <c r="F23" s="159"/>
      <c r="G23" s="160">
        <f>'Closeout Report Worksheet'!E62+'Closeout Report Worksheet'!H62+'Closeout Report Worksheet'!K62+'Closeout Report Worksheet'!N62+'Closeout Report Worksheet'!Q62</f>
        <v>0</v>
      </c>
      <c r="H23" s="161"/>
    </row>
    <row r="24" spans="1:8" s="48" customFormat="1" ht="18" customHeight="1" x14ac:dyDescent="0.2">
      <c r="A24" s="91" t="s">
        <v>36</v>
      </c>
      <c r="B24" s="158" t="str">
        <f>IF('Closeout Report Worksheet'!B63="","",'Closeout Report Worksheet'!B63)</f>
        <v/>
      </c>
      <c r="C24" s="158"/>
      <c r="D24" s="158"/>
      <c r="E24" s="158"/>
      <c r="F24" s="159"/>
      <c r="G24" s="160">
        <f>'Closeout Report Worksheet'!E63+'Closeout Report Worksheet'!H63+'Closeout Report Worksheet'!K63+'Closeout Report Worksheet'!N63+'Closeout Report Worksheet'!Q63</f>
        <v>0</v>
      </c>
      <c r="H24" s="161"/>
    </row>
    <row r="25" spans="1:8" s="48" customFormat="1" ht="18" customHeight="1" x14ac:dyDescent="0.2">
      <c r="A25" s="91" t="s">
        <v>36</v>
      </c>
      <c r="B25" s="158" t="str">
        <f>IF('Closeout Report Worksheet'!B64="","",'Closeout Report Worksheet'!B64)</f>
        <v/>
      </c>
      <c r="C25" s="158"/>
      <c r="D25" s="158"/>
      <c r="E25" s="158"/>
      <c r="F25" s="159"/>
      <c r="G25" s="160">
        <f>'Closeout Report Worksheet'!E64+'Closeout Report Worksheet'!H64+'Closeout Report Worksheet'!K64+'Closeout Report Worksheet'!N64+'Closeout Report Worksheet'!Q64</f>
        <v>0</v>
      </c>
      <c r="H25" s="161"/>
    </row>
    <row r="26" spans="1:8" s="80" customFormat="1" ht="18" customHeight="1" x14ac:dyDescent="0.2">
      <c r="A26" s="91" t="s">
        <v>36</v>
      </c>
      <c r="B26" s="158" t="str">
        <f>IF('Closeout Report Worksheet'!B65="","",'Closeout Report Worksheet'!B65)</f>
        <v/>
      </c>
      <c r="C26" s="158"/>
      <c r="D26" s="158"/>
      <c r="E26" s="158"/>
      <c r="F26" s="159"/>
      <c r="G26" s="160">
        <f>'Closeout Report Worksheet'!E65+'Closeout Report Worksheet'!H65+'Closeout Report Worksheet'!K65+'Closeout Report Worksheet'!N65+'Closeout Report Worksheet'!Q65</f>
        <v>0</v>
      </c>
      <c r="H26" s="161"/>
    </row>
    <row r="27" spans="1:8" s="48" customFormat="1" ht="18" customHeight="1" x14ac:dyDescent="0.2">
      <c r="A27" s="91" t="s">
        <v>36</v>
      </c>
      <c r="B27" s="158" t="str">
        <f>IF('Closeout Report Worksheet'!B66="","",'Closeout Report Worksheet'!B66)</f>
        <v/>
      </c>
      <c r="C27" s="158"/>
      <c r="D27" s="158"/>
      <c r="E27" s="158"/>
      <c r="F27" s="159"/>
      <c r="G27" s="160">
        <f>'Closeout Report Worksheet'!E66+'Closeout Report Worksheet'!H66+'Closeout Report Worksheet'!K66+'Closeout Report Worksheet'!N66+'Closeout Report Worksheet'!Q66</f>
        <v>0</v>
      </c>
      <c r="H27" s="161"/>
    </row>
    <row r="28" spans="1:8" s="48" customFormat="1" ht="18" customHeight="1" x14ac:dyDescent="0.2">
      <c r="A28" s="91" t="s">
        <v>36</v>
      </c>
      <c r="B28" s="158" t="str">
        <f>IF('Closeout Report Worksheet'!B67="","",'Closeout Report Worksheet'!B67)</f>
        <v/>
      </c>
      <c r="C28" s="158"/>
      <c r="D28" s="158"/>
      <c r="E28" s="158"/>
      <c r="F28" s="159"/>
      <c r="G28" s="160">
        <f>'Closeout Report Worksheet'!E67+'Closeout Report Worksheet'!H67+'Closeout Report Worksheet'!K67+'Closeout Report Worksheet'!N67+'Closeout Report Worksheet'!Q67</f>
        <v>0</v>
      </c>
      <c r="H28" s="161"/>
    </row>
    <row r="29" spans="1:8" s="48" customFormat="1" ht="18" customHeight="1" x14ac:dyDescent="0.2">
      <c r="A29" s="91" t="s">
        <v>36</v>
      </c>
      <c r="B29" s="158" t="str">
        <f>IF('Closeout Report Worksheet'!B68="","",'Closeout Report Worksheet'!B68)</f>
        <v/>
      </c>
      <c r="C29" s="158"/>
      <c r="D29" s="158"/>
      <c r="E29" s="158"/>
      <c r="F29" s="159"/>
      <c r="G29" s="160">
        <f>'Closeout Report Worksheet'!E68+'Closeout Report Worksheet'!H68+'Closeout Report Worksheet'!K68+'Closeout Report Worksheet'!N68+'Closeout Report Worksheet'!Q68</f>
        <v>0</v>
      </c>
      <c r="H29" s="161"/>
    </row>
    <row r="30" spans="1:8" s="48" customFormat="1" ht="18" customHeight="1" x14ac:dyDescent="0.2">
      <c r="A30" s="91" t="s">
        <v>36</v>
      </c>
      <c r="B30" s="158" t="str">
        <f>IF('Closeout Report Worksheet'!B69="","",'Closeout Report Worksheet'!B69)</f>
        <v/>
      </c>
      <c r="C30" s="158"/>
      <c r="D30" s="158"/>
      <c r="E30" s="158"/>
      <c r="F30" s="159"/>
      <c r="G30" s="160">
        <f>'Closeout Report Worksheet'!E69+'Closeout Report Worksheet'!H69+'Closeout Report Worksheet'!K69+'Closeout Report Worksheet'!N69+'Closeout Report Worksheet'!Q69</f>
        <v>0</v>
      </c>
      <c r="H30" s="161"/>
    </row>
    <row r="31" spans="1:8" s="48" customFormat="1" ht="18" customHeight="1" x14ac:dyDescent="0.2">
      <c r="A31" s="91" t="s">
        <v>36</v>
      </c>
      <c r="B31" s="158" t="str">
        <f>IF('Closeout Report Worksheet'!B70="","",'Closeout Report Worksheet'!B70)</f>
        <v/>
      </c>
      <c r="C31" s="158"/>
      <c r="D31" s="158"/>
      <c r="E31" s="158"/>
      <c r="F31" s="159"/>
      <c r="G31" s="160">
        <f>'Closeout Report Worksheet'!E70+'Closeout Report Worksheet'!H70+'Closeout Report Worksheet'!K70+'Closeout Report Worksheet'!N70+'Closeout Report Worksheet'!Q70</f>
        <v>0</v>
      </c>
      <c r="H31" s="161"/>
    </row>
    <row r="32" spans="1:8" s="48" customFormat="1" ht="18" customHeight="1" x14ac:dyDescent="0.2">
      <c r="A32" s="91" t="s">
        <v>36</v>
      </c>
      <c r="B32" s="158" t="str">
        <f>IF('Closeout Report Worksheet'!B71="","",'Closeout Report Worksheet'!B71)</f>
        <v/>
      </c>
      <c r="C32" s="158"/>
      <c r="D32" s="158"/>
      <c r="E32" s="158"/>
      <c r="F32" s="159"/>
      <c r="G32" s="160">
        <f>'Closeout Report Worksheet'!E71+'Closeout Report Worksheet'!H71+'Closeout Report Worksheet'!K71+'Closeout Report Worksheet'!N71+'Closeout Report Worksheet'!Q71</f>
        <v>0</v>
      </c>
      <c r="H32" s="161"/>
    </row>
    <row r="33" spans="1:8" s="48" customFormat="1" ht="18" customHeight="1" x14ac:dyDescent="0.2">
      <c r="A33" s="91" t="s">
        <v>36</v>
      </c>
      <c r="B33" s="158" t="str">
        <f>IF('Closeout Report Worksheet'!B72="","",'Closeout Report Worksheet'!B72)</f>
        <v/>
      </c>
      <c r="C33" s="158"/>
      <c r="D33" s="158"/>
      <c r="E33" s="158"/>
      <c r="F33" s="159"/>
      <c r="G33" s="160">
        <f>'Closeout Report Worksheet'!E72+'Closeout Report Worksheet'!H72+'Closeout Report Worksheet'!K72+'Closeout Report Worksheet'!N72+'Closeout Report Worksheet'!Q72</f>
        <v>0</v>
      </c>
      <c r="H33" s="161"/>
    </row>
    <row r="34" spans="1:8" s="48" customFormat="1" ht="18" customHeight="1" x14ac:dyDescent="0.2">
      <c r="A34" s="91" t="s">
        <v>36</v>
      </c>
      <c r="B34" s="158" t="str">
        <f>IF('Closeout Report Worksheet'!B73="","",'Closeout Report Worksheet'!B73)</f>
        <v/>
      </c>
      <c r="C34" s="158"/>
      <c r="D34" s="158"/>
      <c r="E34" s="158"/>
      <c r="F34" s="159"/>
      <c r="G34" s="160">
        <f>'Closeout Report Worksheet'!E73+'Closeout Report Worksheet'!H73+'Closeout Report Worksheet'!K73+'Closeout Report Worksheet'!N73+'Closeout Report Worksheet'!Q73</f>
        <v>0</v>
      </c>
      <c r="H34" s="161"/>
    </row>
    <row r="35" spans="1:8" s="48" customFormat="1" ht="18" customHeight="1" x14ac:dyDescent="0.2">
      <c r="A35" s="91" t="s">
        <v>36</v>
      </c>
      <c r="B35" s="158" t="str">
        <f>IF('Closeout Report Worksheet'!B74="","",'Closeout Report Worksheet'!B74)</f>
        <v/>
      </c>
      <c r="C35" s="158"/>
      <c r="D35" s="158"/>
      <c r="E35" s="158"/>
      <c r="F35" s="159"/>
      <c r="G35" s="160">
        <f>'Closeout Report Worksheet'!E74+'Closeout Report Worksheet'!H74+'Closeout Report Worksheet'!K74+'Closeout Report Worksheet'!N74+'Closeout Report Worksheet'!Q74</f>
        <v>0</v>
      </c>
      <c r="H35" s="161"/>
    </row>
    <row r="36" spans="1:8" s="48" customFormat="1" ht="18" customHeight="1" x14ac:dyDescent="0.2">
      <c r="A36" s="91" t="s">
        <v>36</v>
      </c>
      <c r="B36" s="158" t="str">
        <f>IF('Closeout Report Worksheet'!B75="","",'Closeout Report Worksheet'!B75)</f>
        <v/>
      </c>
      <c r="C36" s="158"/>
      <c r="D36" s="158"/>
      <c r="E36" s="158"/>
      <c r="F36" s="159"/>
      <c r="G36" s="160">
        <f>'Closeout Report Worksheet'!E75+'Closeout Report Worksheet'!H75+'Closeout Report Worksheet'!K75+'Closeout Report Worksheet'!N75+'Closeout Report Worksheet'!Q75</f>
        <v>0</v>
      </c>
      <c r="H36" s="161"/>
    </row>
    <row r="37" spans="1:8" s="48" customFormat="1" ht="18" customHeight="1" x14ac:dyDescent="0.2">
      <c r="A37" s="91" t="s">
        <v>36</v>
      </c>
      <c r="B37" s="158" t="str">
        <f>IF('Closeout Report Worksheet'!B76="","",'Closeout Report Worksheet'!B76)</f>
        <v/>
      </c>
      <c r="C37" s="158"/>
      <c r="D37" s="158"/>
      <c r="E37" s="158"/>
      <c r="F37" s="159"/>
      <c r="G37" s="160">
        <f>'Closeout Report Worksheet'!E76+'Closeout Report Worksheet'!H76+'Closeout Report Worksheet'!K76+'Closeout Report Worksheet'!N76+'Closeout Report Worksheet'!Q76</f>
        <v>0</v>
      </c>
      <c r="H37" s="161"/>
    </row>
    <row r="38" spans="1:8" s="48" customFormat="1" ht="18" customHeight="1" x14ac:dyDescent="0.2">
      <c r="A38" s="91" t="s">
        <v>36</v>
      </c>
      <c r="B38" s="158" t="str">
        <f>IF('Closeout Report Worksheet'!B77="","",'Closeout Report Worksheet'!B77)</f>
        <v/>
      </c>
      <c r="C38" s="158"/>
      <c r="D38" s="158"/>
      <c r="E38" s="158"/>
      <c r="F38" s="159"/>
      <c r="G38" s="160">
        <f>'Closeout Report Worksheet'!E77+'Closeout Report Worksheet'!H77+'Closeout Report Worksheet'!K77+'Closeout Report Worksheet'!N77+'Closeout Report Worksheet'!Q77</f>
        <v>0</v>
      </c>
      <c r="H38" s="161"/>
    </row>
    <row r="39" spans="1:8" s="48" customFormat="1" ht="18" customHeight="1" x14ac:dyDescent="0.2">
      <c r="A39" s="91" t="s">
        <v>36</v>
      </c>
      <c r="B39" s="158" t="str">
        <f>IF('Closeout Report Worksheet'!B78="","",'Closeout Report Worksheet'!B78)</f>
        <v/>
      </c>
      <c r="C39" s="158"/>
      <c r="D39" s="158"/>
      <c r="E39" s="158"/>
      <c r="F39" s="159"/>
      <c r="G39" s="160">
        <f>'Closeout Report Worksheet'!E78+'Closeout Report Worksheet'!H78+'Closeout Report Worksheet'!K78+'Closeout Report Worksheet'!N78+'Closeout Report Worksheet'!Q78</f>
        <v>0</v>
      </c>
      <c r="H39" s="161"/>
    </row>
    <row r="40" spans="1:8" s="48" customFormat="1" ht="18" customHeight="1" x14ac:dyDescent="0.2">
      <c r="A40" s="91" t="s">
        <v>36</v>
      </c>
      <c r="B40" s="158" t="str">
        <f>IF('Closeout Report Worksheet'!B79="","",'Closeout Report Worksheet'!B79)</f>
        <v/>
      </c>
      <c r="C40" s="158"/>
      <c r="D40" s="158"/>
      <c r="E40" s="158"/>
      <c r="F40" s="159"/>
      <c r="G40" s="160">
        <f>'Closeout Report Worksheet'!E79+'Closeout Report Worksheet'!H79+'Closeout Report Worksheet'!K79+'Closeout Report Worksheet'!N79+'Closeout Report Worksheet'!Q79</f>
        <v>0</v>
      </c>
      <c r="H40" s="161"/>
    </row>
    <row r="41" spans="1:8" s="48" customFormat="1" ht="18" customHeight="1" thickBot="1" x14ac:dyDescent="0.25">
      <c r="A41" s="91" t="s">
        <v>36</v>
      </c>
      <c r="B41" s="158" t="str">
        <f>IF('Closeout Report Worksheet'!B80="","",'Closeout Report Worksheet'!B80)</f>
        <v/>
      </c>
      <c r="C41" s="158"/>
      <c r="D41" s="158"/>
      <c r="E41" s="158"/>
      <c r="F41" s="159"/>
      <c r="G41" s="160">
        <f>'Closeout Report Worksheet'!E80+'Closeout Report Worksheet'!H80+'Closeout Report Worksheet'!K80+'Closeout Report Worksheet'!N80+'Closeout Report Worksheet'!Q80</f>
        <v>0</v>
      </c>
      <c r="H41" s="161"/>
    </row>
    <row r="42" spans="1:8" s="48" customFormat="1" ht="18" customHeight="1" thickTop="1" x14ac:dyDescent="0.2">
      <c r="A42" s="162" t="s">
        <v>13</v>
      </c>
      <c r="B42" s="163"/>
      <c r="C42" s="163"/>
      <c r="D42" s="163"/>
      <c r="E42" s="163"/>
      <c r="F42" s="164"/>
      <c r="G42" s="165">
        <f>SUM(G20:H41)</f>
        <v>0</v>
      </c>
      <c r="H42" s="166"/>
    </row>
    <row r="43" spans="1:8" s="48" customFormat="1" ht="18" customHeight="1" thickBot="1" x14ac:dyDescent="0.25">
      <c r="A43" s="147" t="s">
        <v>14</v>
      </c>
      <c r="B43" s="148"/>
      <c r="C43" s="148"/>
      <c r="D43" s="148"/>
      <c r="E43" s="148"/>
      <c r="F43" s="149"/>
      <c r="G43" s="150">
        <f>G17+G42</f>
        <v>0</v>
      </c>
      <c r="H43" s="151"/>
    </row>
    <row r="44" spans="1:8" s="48" customFormat="1" ht="18" customHeight="1" thickBot="1" x14ac:dyDescent="0.25">
      <c r="A44" s="152" t="s">
        <v>12</v>
      </c>
      <c r="B44" s="153"/>
      <c r="C44" s="153"/>
      <c r="D44" s="153"/>
      <c r="E44" s="153"/>
      <c r="F44" s="153"/>
      <c r="G44" s="153"/>
      <c r="H44" s="154"/>
    </row>
    <row r="45" spans="1:8" s="48" customFormat="1" ht="18" customHeight="1" thickBot="1" x14ac:dyDescent="0.3">
      <c r="A45" s="93" t="s">
        <v>36</v>
      </c>
      <c r="B45" s="94" t="s">
        <v>38</v>
      </c>
      <c r="C45" s="94"/>
      <c r="D45" s="94"/>
      <c r="E45" s="155" t="str">
        <f>IF(G45=0,"%",(G45/G43))</f>
        <v>%</v>
      </c>
      <c r="F45" s="155" t="e">
        <f>IF(#REF!=0,"%",(#REF!/#REF!))</f>
        <v>#REF!</v>
      </c>
      <c r="G45" s="156">
        <f>'Closeout Report Worksheet'!E84+'Closeout Report Worksheet'!H84+'Closeout Report Worksheet'!K84+'Closeout Report Worksheet'!N84+'Closeout Report Worksheet'!Q84</f>
        <v>0</v>
      </c>
      <c r="H45" s="157"/>
    </row>
    <row r="46" spans="1:8" s="48" customFormat="1" ht="18" customHeight="1" thickTop="1" thickBot="1" x14ac:dyDescent="0.25">
      <c r="A46" s="140" t="s">
        <v>4</v>
      </c>
      <c r="B46" s="141"/>
      <c r="C46" s="141"/>
      <c r="D46" s="141"/>
      <c r="E46" s="141"/>
      <c r="F46" s="142"/>
      <c r="G46" s="143">
        <f>G43+G45</f>
        <v>0</v>
      </c>
      <c r="H46" s="144"/>
    </row>
    <row r="47" spans="1:8" s="48" customFormat="1" ht="18" customHeight="1" thickTop="1" x14ac:dyDescent="0.25">
      <c r="A47" s="145" t="s">
        <v>76</v>
      </c>
      <c r="B47" s="145"/>
      <c r="C47" s="145"/>
      <c r="D47" s="145"/>
      <c r="E47" s="145"/>
      <c r="F47" s="145"/>
      <c r="G47" s="145"/>
      <c r="H47" s="145"/>
    </row>
    <row r="48" spans="1:8" s="48" customFormat="1" ht="41.25" customHeight="1" x14ac:dyDescent="0.2">
      <c r="A48" s="146" t="s">
        <v>5</v>
      </c>
      <c r="B48" s="146"/>
      <c r="C48" s="146"/>
      <c r="D48" s="146"/>
      <c r="E48" s="146"/>
      <c r="F48" s="146"/>
      <c r="G48" s="146"/>
      <c r="H48" s="146"/>
    </row>
    <row r="49" spans="1:8" s="48" customFormat="1" ht="18" customHeight="1" x14ac:dyDescent="0.2">
      <c r="A49" s="95"/>
      <c r="B49" s="95"/>
      <c r="C49" s="95"/>
      <c r="D49" s="95"/>
      <c r="E49" s="95"/>
      <c r="F49" s="95"/>
      <c r="G49" s="95"/>
      <c r="H49" s="95"/>
    </row>
    <row r="50" spans="1:8" ht="18" customHeight="1" x14ac:dyDescent="0.2">
      <c r="A50" s="204"/>
      <c r="B50" s="204"/>
      <c r="C50" s="204"/>
      <c r="D50" s="80"/>
      <c r="E50" s="47"/>
      <c r="F50" s="96"/>
      <c r="G50" s="138"/>
      <c r="H50" s="138"/>
    </row>
    <row r="51" spans="1:8" ht="18" customHeight="1" x14ac:dyDescent="0.2">
      <c r="A51" s="203" t="s">
        <v>6</v>
      </c>
      <c r="B51" s="203"/>
      <c r="C51" s="203"/>
      <c r="E51" s="97" t="s">
        <v>0</v>
      </c>
      <c r="F51" s="97"/>
      <c r="G51" s="139" t="s">
        <v>83</v>
      </c>
      <c r="H51" s="139"/>
    </row>
    <row r="52" spans="1:8" ht="18" customHeight="1" x14ac:dyDescent="0.2">
      <c r="A52" s="204"/>
      <c r="B52" s="204"/>
      <c r="C52" s="204"/>
      <c r="D52" s="80"/>
      <c r="E52" s="204"/>
      <c r="F52" s="204"/>
      <c r="G52" s="204"/>
      <c r="H52" s="204"/>
    </row>
    <row r="53" spans="1:8" ht="18" customHeight="1" x14ac:dyDescent="0.2">
      <c r="A53" s="203" t="s">
        <v>2</v>
      </c>
      <c r="B53" s="203"/>
      <c r="C53" s="203"/>
      <c r="E53" s="203" t="s">
        <v>0</v>
      </c>
      <c r="F53" s="203"/>
      <c r="G53" s="203"/>
      <c r="H53" s="203"/>
    </row>
    <row r="54" spans="1:8" ht="18" customHeight="1" x14ac:dyDescent="0.2">
      <c r="A54" s="206"/>
      <c r="B54" s="206"/>
      <c r="C54" s="206"/>
      <c r="E54" s="205"/>
      <c r="F54" s="206"/>
      <c r="G54" s="206"/>
      <c r="H54" s="206"/>
    </row>
    <row r="55" spans="1:8" ht="18" customHeight="1" x14ac:dyDescent="0.2">
      <c r="A55" s="203" t="s">
        <v>3</v>
      </c>
      <c r="B55" s="203"/>
      <c r="C55" s="203"/>
      <c r="E55" s="203" t="s">
        <v>1</v>
      </c>
      <c r="F55" s="203"/>
      <c r="G55" s="203"/>
      <c r="H55" s="203"/>
    </row>
  </sheetData>
  <sheetProtection algorithmName="SHA-512" hashValue="OT8TX2PMnqHjeeY1SszjoJkXK+fqBy6QJKsL/SQbRZLQOTLNys7q9hwtl3n8V57DrSw2RdcO5QspLmPRu/ZJGw==" saltValue="4s79qpLHOd6q0HDm8NqFAA==" spinCount="100000" sheet="1" objects="1" scenarios="1"/>
  <mergeCells count="101">
    <mergeCell ref="A55:C55"/>
    <mergeCell ref="E52:H52"/>
    <mergeCell ref="E53:H53"/>
    <mergeCell ref="E54:H54"/>
    <mergeCell ref="E55:H55"/>
    <mergeCell ref="A52:C52"/>
    <mergeCell ref="A54:C54"/>
    <mergeCell ref="A53:C53"/>
    <mergeCell ref="A1:H1"/>
    <mergeCell ref="A2:H2"/>
    <mergeCell ref="A3:H3"/>
    <mergeCell ref="A4:H4"/>
    <mergeCell ref="A5:H5"/>
    <mergeCell ref="A50:C50"/>
    <mergeCell ref="A51:C51"/>
    <mergeCell ref="A6:D6"/>
    <mergeCell ref="A8:D8"/>
    <mergeCell ref="E6:H6"/>
    <mergeCell ref="E7:H7"/>
    <mergeCell ref="E8:H8"/>
    <mergeCell ref="E9:H9"/>
    <mergeCell ref="A10:B10"/>
    <mergeCell ref="A11:B11"/>
    <mergeCell ref="C10:D10"/>
    <mergeCell ref="C11:D11"/>
    <mergeCell ref="E10:F10"/>
    <mergeCell ref="E11:F11"/>
    <mergeCell ref="G10:H10"/>
    <mergeCell ref="A9:D9"/>
    <mergeCell ref="A17:F17"/>
    <mergeCell ref="G17:H17"/>
    <mergeCell ref="A18:F18"/>
    <mergeCell ref="G18:H18"/>
    <mergeCell ref="A12:F13"/>
    <mergeCell ref="G12:H12"/>
    <mergeCell ref="G11:H11"/>
    <mergeCell ref="G15:H15"/>
    <mergeCell ref="G16:H16"/>
    <mergeCell ref="G13:H13"/>
    <mergeCell ref="A14:F14"/>
    <mergeCell ref="G14:H14"/>
    <mergeCell ref="B23:F23"/>
    <mergeCell ref="G23:H23"/>
    <mergeCell ref="B24:F24"/>
    <mergeCell ref="G24:H24"/>
    <mergeCell ref="B21:F21"/>
    <mergeCell ref="G21:H21"/>
    <mergeCell ref="B22:F22"/>
    <mergeCell ref="G22:H22"/>
    <mergeCell ref="A19:F19"/>
    <mergeCell ref="G19:H19"/>
    <mergeCell ref="B20:F20"/>
    <mergeCell ref="G20:H20"/>
    <mergeCell ref="B29:F29"/>
    <mergeCell ref="G29:H29"/>
    <mergeCell ref="B30:F30"/>
    <mergeCell ref="G30:H30"/>
    <mergeCell ref="B27:F27"/>
    <mergeCell ref="G27:H27"/>
    <mergeCell ref="B28:F28"/>
    <mergeCell ref="G28:H28"/>
    <mergeCell ref="B25:F25"/>
    <mergeCell ref="G25:H25"/>
    <mergeCell ref="B26:F26"/>
    <mergeCell ref="G26:H26"/>
    <mergeCell ref="B35:F35"/>
    <mergeCell ref="G35:H35"/>
    <mergeCell ref="B36:F36"/>
    <mergeCell ref="G36:H36"/>
    <mergeCell ref="B33:F33"/>
    <mergeCell ref="G33:H33"/>
    <mergeCell ref="B34:F34"/>
    <mergeCell ref="G34:H34"/>
    <mergeCell ref="B31:F31"/>
    <mergeCell ref="G31:H31"/>
    <mergeCell ref="B32:F32"/>
    <mergeCell ref="G32:H32"/>
    <mergeCell ref="A7:D7"/>
    <mergeCell ref="G50:H50"/>
    <mergeCell ref="G51:H51"/>
    <mergeCell ref="A46:F46"/>
    <mergeCell ref="G46:H46"/>
    <mergeCell ref="A47:H47"/>
    <mergeCell ref="A48:H48"/>
    <mergeCell ref="A43:F43"/>
    <mergeCell ref="G43:H43"/>
    <mergeCell ref="A44:H44"/>
    <mergeCell ref="E45:F45"/>
    <mergeCell ref="G45:H45"/>
    <mergeCell ref="B41:F41"/>
    <mergeCell ref="G41:H41"/>
    <mergeCell ref="A42:F42"/>
    <mergeCell ref="G42:H42"/>
    <mergeCell ref="B37:F37"/>
    <mergeCell ref="G37:H37"/>
    <mergeCell ref="B40:F40"/>
    <mergeCell ref="G40:H40"/>
    <mergeCell ref="B38:F38"/>
    <mergeCell ref="G38:H38"/>
    <mergeCell ref="B39:F39"/>
    <mergeCell ref="G39:H39"/>
  </mergeCells>
  <printOptions horizontalCentered="1"/>
  <pageMargins left="0.35" right="0.35" top="0.5" bottom="0.5" header="0.17" footer="0.2"/>
  <pageSetup scale="74" orientation="portrait" r:id="rId1"/>
  <headerFooter alignWithMargins="0">
    <oddFooter>&amp;L&amp;8DVSFA_Form09, 6/2025&amp;C&amp;8&amp;P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5A9EA-0DF9-4A6E-AF04-CE9E8F9371AC}">
  <sheetPr codeName="Sheet7">
    <tabColor theme="7" tint="0.59999389629810485"/>
  </sheetPr>
  <dimension ref="A1:G35"/>
  <sheetViews>
    <sheetView view="pageBreakPreview" topLeftCell="A2" zoomScaleNormal="100" zoomScaleSheetLayoutView="100" workbookViewId="0">
      <selection activeCell="D22" sqref="D22:D24"/>
    </sheetView>
  </sheetViews>
  <sheetFormatPr defaultColWidth="9.140625" defaultRowHeight="12.75" x14ac:dyDescent="0.2"/>
  <cols>
    <col min="1" max="1" width="31.5703125" style="11" customWidth="1"/>
    <col min="2" max="2" width="15.5703125" style="11" customWidth="1"/>
    <col min="3" max="3" width="18.85546875" style="11" customWidth="1"/>
    <col min="4" max="4" width="14" style="11" customWidth="1"/>
    <col min="5" max="6" width="12.85546875" style="11" customWidth="1"/>
    <col min="7" max="7" width="23.5703125" style="11" customWidth="1"/>
    <col min="8" max="16384" width="9.140625" style="11"/>
  </cols>
  <sheetData>
    <row r="1" spans="1:7" s="2" customFormat="1" ht="27.75" hidden="1" customHeight="1" x14ac:dyDescent="0.2">
      <c r="A1" s="247" t="s">
        <v>15</v>
      </c>
      <c r="B1" s="247"/>
      <c r="C1" s="247"/>
      <c r="D1" s="247"/>
      <c r="E1" s="247"/>
      <c r="F1" s="247"/>
      <c r="G1" s="247"/>
    </row>
    <row r="2" spans="1:7" s="2" customFormat="1" ht="27.75" customHeight="1" x14ac:dyDescent="0.2">
      <c r="A2" s="248" t="s">
        <v>34</v>
      </c>
      <c r="B2" s="248"/>
      <c r="C2" s="248"/>
      <c r="D2" s="248"/>
      <c r="E2" s="248"/>
      <c r="F2" s="248"/>
      <c r="G2" s="248"/>
    </row>
    <row r="3" spans="1:7" s="2" customFormat="1" ht="26.25" customHeight="1" x14ac:dyDescent="0.2">
      <c r="A3" s="249" t="str">
        <f>'[1]Financial Closeout - Att A'!A3:F3</f>
        <v>OFFICE OF WOMEN'S HEALTH</v>
      </c>
      <c r="B3" s="249"/>
      <c r="C3" s="249"/>
      <c r="D3" s="249"/>
      <c r="E3" s="249"/>
      <c r="F3" s="249"/>
      <c r="G3" s="249"/>
    </row>
    <row r="4" spans="1:7" s="2" customFormat="1" ht="27.75" customHeight="1" x14ac:dyDescent="0.2">
      <c r="A4" s="248" t="s">
        <v>16</v>
      </c>
      <c r="B4" s="248"/>
      <c r="C4" s="248"/>
      <c r="D4" s="248"/>
      <c r="E4" s="248"/>
      <c r="F4" s="248"/>
      <c r="G4" s="248"/>
    </row>
    <row r="5" spans="1:7" s="2" customFormat="1" ht="27.75" customHeight="1" x14ac:dyDescent="0.2">
      <c r="A5" s="248" t="s">
        <v>17</v>
      </c>
      <c r="B5" s="248"/>
      <c r="C5" s="248"/>
      <c r="D5" s="248"/>
      <c r="E5" s="248"/>
      <c r="F5" s="248"/>
      <c r="G5" s="248"/>
    </row>
    <row r="6" spans="1:7" s="1" customFormat="1" ht="14.25" customHeight="1" x14ac:dyDescent="0.2">
      <c r="A6" s="250"/>
      <c r="B6" s="250"/>
      <c r="C6" s="250"/>
      <c r="D6" s="250"/>
      <c r="E6" s="250"/>
      <c r="F6" s="250"/>
      <c r="G6" s="250"/>
    </row>
    <row r="7" spans="1:7" s="2" customFormat="1" ht="18.75" customHeight="1" x14ac:dyDescent="0.2">
      <c r="A7" s="241" t="s">
        <v>18</v>
      </c>
      <c r="B7" s="242"/>
      <c r="C7" s="242"/>
      <c r="D7" s="241" t="s">
        <v>9</v>
      </c>
      <c r="E7" s="242"/>
      <c r="F7" s="242"/>
      <c r="G7" s="243"/>
    </row>
    <row r="8" spans="1:7" s="2" customFormat="1" ht="27.75" customHeight="1" x14ac:dyDescent="0.25">
      <c r="A8" s="251" t="str">
        <f>IF('Closeout Report Worksheet'!C6="","",'Closeout Report Worksheet'!C6)</f>
        <v/>
      </c>
      <c r="B8" s="252"/>
      <c r="C8" s="253"/>
      <c r="D8" s="230" t="str">
        <f>IF('Closeout Report Worksheet'!K7="","",'Closeout Report Worksheet'!K7)</f>
        <v/>
      </c>
      <c r="E8" s="231"/>
      <c r="F8" s="231"/>
      <c r="G8" s="232"/>
    </row>
    <row r="9" spans="1:7" s="2" customFormat="1" ht="19.5" customHeight="1" x14ac:dyDescent="0.2">
      <c r="A9" s="241" t="s">
        <v>19</v>
      </c>
      <c r="B9" s="242"/>
      <c r="C9" s="243"/>
      <c r="D9" s="244" t="s">
        <v>46</v>
      </c>
      <c r="E9" s="245"/>
      <c r="F9" s="245"/>
      <c r="G9" s="246"/>
    </row>
    <row r="10" spans="1:7" s="2" customFormat="1" ht="27.75" customHeight="1" x14ac:dyDescent="0.25">
      <c r="A10" s="227" t="str">
        <f>'Closeout Report Worksheet'!K6</f>
        <v>PH-00XXXX</v>
      </c>
      <c r="B10" s="228"/>
      <c r="C10" s="229"/>
      <c r="D10" s="230" t="str">
        <f>IF('Closeout Report Worksheet'!C7="","",'Closeout Report Worksheet'!C7)</f>
        <v/>
      </c>
      <c r="E10" s="231"/>
      <c r="F10" s="231"/>
      <c r="G10" s="232"/>
    </row>
    <row r="11" spans="1:7" s="2" customFormat="1" ht="14.25" customHeight="1" x14ac:dyDescent="0.2">
      <c r="A11" s="233"/>
      <c r="B11" s="233"/>
      <c r="C11" s="233"/>
      <c r="D11" s="233"/>
      <c r="E11" s="233"/>
      <c r="F11" s="233"/>
      <c r="G11" s="233"/>
    </row>
    <row r="12" spans="1:7" s="2" customFormat="1" ht="27" customHeight="1" x14ac:dyDescent="0.2">
      <c r="A12" s="234" t="s">
        <v>20</v>
      </c>
      <c r="B12" s="234"/>
      <c r="C12" s="234"/>
      <c r="D12" s="234"/>
      <c r="E12" s="234"/>
      <c r="F12" s="234"/>
      <c r="G12" s="234"/>
    </row>
    <row r="13" spans="1:7" s="2" customFormat="1" ht="21" customHeight="1" x14ac:dyDescent="0.2">
      <c r="A13" s="235" t="s">
        <v>21</v>
      </c>
      <c r="B13" s="235"/>
      <c r="C13" s="235"/>
      <c r="D13" s="235"/>
      <c r="E13" s="235"/>
      <c r="F13" s="235"/>
      <c r="G13" s="235"/>
    </row>
    <row r="14" spans="1:7" s="2" customFormat="1" ht="17.25" customHeight="1" x14ac:dyDescent="0.2">
      <c r="A14" s="236" t="s">
        <v>22</v>
      </c>
      <c r="B14" s="236"/>
      <c r="C14" s="236"/>
      <c r="D14" s="236"/>
      <c r="E14" s="236"/>
      <c r="F14" s="236"/>
      <c r="G14" s="236"/>
    </row>
    <row r="15" spans="1:7" s="2" customFormat="1" ht="30.75" customHeight="1" x14ac:dyDescent="0.2">
      <c r="A15" s="237" t="s">
        <v>23</v>
      </c>
      <c r="B15" s="238"/>
      <c r="C15" s="238"/>
      <c r="D15" s="238"/>
      <c r="E15" s="238"/>
      <c r="F15" s="238"/>
      <c r="G15" s="238"/>
    </row>
    <row r="16" spans="1:7" s="2" customFormat="1" ht="18" customHeight="1" x14ac:dyDescent="0.2">
      <c r="A16" s="239"/>
      <c r="B16" s="239"/>
      <c r="C16" s="239"/>
      <c r="D16" s="239"/>
      <c r="E16" s="239"/>
      <c r="F16" s="239"/>
      <c r="G16" s="239"/>
    </row>
    <row r="17" spans="1:7" s="2" customFormat="1" ht="17.25" customHeight="1" x14ac:dyDescent="0.2">
      <c r="A17" s="236" t="s">
        <v>24</v>
      </c>
      <c r="B17" s="236"/>
      <c r="C17" s="236"/>
      <c r="D17" s="236"/>
      <c r="E17" s="236"/>
      <c r="F17" s="236"/>
      <c r="G17" s="236"/>
    </row>
    <row r="18" spans="1:7" s="2" customFormat="1" ht="48" customHeight="1" x14ac:dyDescent="0.2">
      <c r="A18" s="237" t="s">
        <v>25</v>
      </c>
      <c r="B18" s="237"/>
      <c r="C18" s="237"/>
      <c r="D18" s="237"/>
      <c r="E18" s="237"/>
      <c r="F18" s="237"/>
      <c r="G18" s="237"/>
    </row>
    <row r="19" spans="1:7" s="2" customFormat="1" ht="17.850000000000001" customHeight="1" x14ac:dyDescent="0.2">
      <c r="A19" s="240"/>
      <c r="B19" s="240"/>
      <c r="C19" s="240"/>
      <c r="D19" s="240"/>
      <c r="E19" s="240"/>
      <c r="F19" s="240"/>
      <c r="G19" s="240"/>
    </row>
    <row r="20" spans="1:7" s="2" customFormat="1" ht="18.75" customHeight="1" x14ac:dyDescent="0.2">
      <c r="A20" s="226"/>
      <c r="B20" s="226"/>
      <c r="C20" s="226"/>
      <c r="D20" s="226"/>
      <c r="E20" s="226"/>
      <c r="F20" s="226"/>
      <c r="G20" s="226"/>
    </row>
    <row r="21" spans="1:7" s="3" customFormat="1" ht="69" customHeight="1" x14ac:dyDescent="0.2">
      <c r="A21" s="12" t="s">
        <v>26</v>
      </c>
      <c r="B21" s="13" t="s">
        <v>27</v>
      </c>
      <c r="C21" s="13" t="s">
        <v>28</v>
      </c>
      <c r="D21" s="13" t="s">
        <v>29</v>
      </c>
      <c r="E21" s="13" t="s">
        <v>30</v>
      </c>
      <c r="F21" s="13" t="s">
        <v>31</v>
      </c>
      <c r="G21" s="14" t="s">
        <v>32</v>
      </c>
    </row>
    <row r="22" spans="1:7" s="2" customFormat="1" ht="19.350000000000001" customHeight="1" x14ac:dyDescent="0.2">
      <c r="A22" s="28"/>
      <c r="B22" s="98"/>
      <c r="C22" s="28"/>
      <c r="D22" s="100"/>
      <c r="E22" s="30"/>
      <c r="F22" s="30"/>
      <c r="G22" s="28"/>
    </row>
    <row r="23" spans="1:7" s="2" customFormat="1" ht="18.75" customHeight="1" x14ac:dyDescent="0.2">
      <c r="A23" s="28"/>
      <c r="B23" s="99"/>
      <c r="C23" s="29"/>
      <c r="D23" s="100"/>
      <c r="E23" s="30"/>
      <c r="F23" s="30"/>
      <c r="G23" s="29"/>
    </row>
    <row r="24" spans="1:7" s="2" customFormat="1" ht="19.350000000000001" customHeight="1" x14ac:dyDescent="0.2">
      <c r="A24" s="28"/>
      <c r="B24" s="99"/>
      <c r="C24" s="29"/>
      <c r="D24" s="100"/>
      <c r="E24" s="30"/>
      <c r="F24" s="30"/>
      <c r="G24" s="29"/>
    </row>
    <row r="25" spans="1:7" s="2" customFormat="1" ht="18.75" customHeight="1" x14ac:dyDescent="0.2">
      <c r="A25" s="28"/>
      <c r="B25" s="99"/>
      <c r="C25" s="29"/>
      <c r="D25" s="100"/>
      <c r="E25" s="30"/>
      <c r="F25" s="30"/>
      <c r="G25" s="29"/>
    </row>
    <row r="26" spans="1:7" s="2" customFormat="1" ht="18.75" customHeight="1" x14ac:dyDescent="0.2">
      <c r="A26" s="28"/>
      <c r="B26" s="99"/>
      <c r="C26" s="29"/>
      <c r="D26" s="100"/>
      <c r="E26" s="30"/>
      <c r="F26" s="30"/>
      <c r="G26" s="29"/>
    </row>
    <row r="27" spans="1:7" s="2" customFormat="1" ht="20.25" customHeight="1" x14ac:dyDescent="0.2">
      <c r="A27" s="28"/>
      <c r="B27" s="99"/>
      <c r="C27" s="29"/>
      <c r="D27" s="100"/>
      <c r="E27" s="30"/>
      <c r="F27" s="30"/>
      <c r="G27" s="29"/>
    </row>
    <row r="28" spans="1:7" s="2" customFormat="1" ht="18.75" customHeight="1" x14ac:dyDescent="0.2">
      <c r="A28" s="4"/>
      <c r="B28" s="5"/>
      <c r="C28" s="5"/>
      <c r="D28" s="5"/>
      <c r="E28" s="5"/>
      <c r="F28" s="5"/>
      <c r="G28" s="5"/>
    </row>
    <row r="29" spans="1:7" s="2" customFormat="1" ht="15" customHeight="1" x14ac:dyDescent="0.2">
      <c r="A29" s="6"/>
      <c r="B29" s="7"/>
      <c r="C29" s="7"/>
      <c r="D29" s="7"/>
      <c r="E29" s="7"/>
      <c r="F29" s="7"/>
      <c r="G29" s="7"/>
    </row>
    <row r="30" spans="1:7" s="2" customFormat="1" ht="30" customHeight="1" x14ac:dyDescent="0.2">
      <c r="A30" s="223"/>
      <c r="B30" s="223"/>
      <c r="C30" s="223"/>
      <c r="D30" s="7"/>
      <c r="E30" s="223"/>
      <c r="F30" s="223"/>
      <c r="G30" s="223"/>
    </row>
    <row r="31" spans="1:7" s="2" customFormat="1" ht="25.5" customHeight="1" x14ac:dyDescent="0.2">
      <c r="A31" s="222" t="s">
        <v>2</v>
      </c>
      <c r="B31" s="222"/>
      <c r="C31" s="222"/>
      <c r="D31" s="8"/>
      <c r="E31" s="222" t="s">
        <v>0</v>
      </c>
      <c r="F31" s="222"/>
      <c r="G31" s="222"/>
    </row>
    <row r="32" spans="1:7" s="2" customFormat="1" ht="20.25" customHeight="1" x14ac:dyDescent="0.2">
      <c r="A32" s="224"/>
      <c r="B32" s="224"/>
      <c r="C32" s="224"/>
      <c r="D32" s="224"/>
      <c r="E32" s="224"/>
      <c r="F32" s="224"/>
      <c r="G32" s="224"/>
    </row>
    <row r="33" spans="1:7" s="2" customFormat="1" ht="30" customHeight="1" x14ac:dyDescent="0.2">
      <c r="A33" s="206"/>
      <c r="B33" s="206"/>
      <c r="C33" s="206"/>
      <c r="D33" s="9"/>
      <c r="E33" s="225"/>
      <c r="F33" s="225"/>
      <c r="G33" s="225"/>
    </row>
    <row r="34" spans="1:7" s="2" customFormat="1" ht="18" customHeight="1" x14ac:dyDescent="0.2">
      <c r="A34" s="221" t="s">
        <v>33</v>
      </c>
      <c r="B34" s="221"/>
      <c r="C34" s="221"/>
      <c r="D34" s="10"/>
      <c r="E34" s="222" t="s">
        <v>1</v>
      </c>
      <c r="F34" s="222"/>
      <c r="G34" s="222"/>
    </row>
    <row r="35" spans="1:7" s="2" customFormat="1" ht="18" customHeight="1" x14ac:dyDescent="0.2">
      <c r="A35" s="6"/>
      <c r="B35" s="7"/>
      <c r="C35" s="7"/>
      <c r="D35" s="7"/>
      <c r="E35" s="7"/>
      <c r="F35" s="7"/>
      <c r="G35" s="7"/>
    </row>
  </sheetData>
  <sheetProtection algorithmName="SHA-512" hashValue="bukdkuPjLh8r61mtxAY97+Pnx4/k/Lmi4DZ8JWcFmD6qGAtgaTDDA75yA+ok/vSvM8qBgmmgedOlM0iW7RYy7A==" saltValue="c2f4xq3s/9m37vmguxV0eQ==" spinCount="100000" sheet="1" objects="1" scenarios="1"/>
  <mergeCells count="33">
    <mergeCell ref="A9:C9"/>
    <mergeCell ref="D9:G9"/>
    <mergeCell ref="A1:G1"/>
    <mergeCell ref="A2:G2"/>
    <mergeCell ref="A3:G3"/>
    <mergeCell ref="A4:G4"/>
    <mergeCell ref="A5:G5"/>
    <mergeCell ref="A6:G6"/>
    <mergeCell ref="A7:C7"/>
    <mergeCell ref="D7:G7"/>
    <mergeCell ref="A8:C8"/>
    <mergeCell ref="D8:G8"/>
    <mergeCell ref="A20:G20"/>
    <mergeCell ref="A10:C10"/>
    <mergeCell ref="D10:G10"/>
    <mergeCell ref="A11:G11"/>
    <mergeCell ref="A12:G12"/>
    <mergeCell ref="A13:G13"/>
    <mergeCell ref="A14:G14"/>
    <mergeCell ref="A15:G15"/>
    <mergeCell ref="A16:G16"/>
    <mergeCell ref="A17:G17"/>
    <mergeCell ref="A18:G18"/>
    <mergeCell ref="A19:G19"/>
    <mergeCell ref="A34:C34"/>
    <mergeCell ref="E34:G34"/>
    <mergeCell ref="A30:C30"/>
    <mergeCell ref="E30:G30"/>
    <mergeCell ref="A31:C31"/>
    <mergeCell ref="E31:G31"/>
    <mergeCell ref="A32:G32"/>
    <mergeCell ref="A33:C33"/>
    <mergeCell ref="E33:G33"/>
  </mergeCells>
  <hyperlinks>
    <hyperlink ref="A8" r:id="rId1" display="=@'Financial Closeout'!A6:B6" xr:uid="{EF42C4EE-73F8-48D1-AE54-9288EC3CFC83}"/>
  </hyperlinks>
  <pageMargins left="0.7" right="0.7" top="0.75" bottom="0.75" header="0.3" footer="0.3"/>
  <pageSetup scale="70" orientation="portrait" r:id="rId2"/>
  <headerFooter>
    <oddFooter>&amp;LDVSFA_Form09, 6/2025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333375</xdr:colOff>
                    <xdr:row>12</xdr:row>
                    <xdr:rowOff>114300</xdr:rowOff>
                  </from>
                  <to>
                    <xdr:col>0</xdr:col>
                    <xdr:colOff>533400</xdr:colOff>
                    <xdr:row>14</xdr:row>
                    <xdr:rowOff>142875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304800</xdr:colOff>
                    <xdr:row>15</xdr:row>
                    <xdr:rowOff>190500</xdr:rowOff>
                  </from>
                  <to>
                    <xdr:col>0</xdr:col>
                    <xdr:colOff>676275</xdr:colOff>
                    <xdr:row>17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Closeout Report Worksheet</vt:lpstr>
      <vt:lpstr>Financial Closeout Report</vt:lpstr>
      <vt:lpstr>Final Property Inventory</vt:lpstr>
      <vt:lpstr>'Closeout Report Worksheet'!Print_Area</vt:lpstr>
      <vt:lpstr>'Final Property Inventory'!Print_Area</vt:lpstr>
      <vt:lpstr>'Financial Closeout Report'!Print_Area</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LAC-DPH</dc:creator>
  <cp:lastModifiedBy>Dara Kaing</cp:lastModifiedBy>
  <cp:lastPrinted>2025-07-03T18:43:48Z</cp:lastPrinted>
  <dcterms:created xsi:type="dcterms:W3CDTF">2009-11-18T17:27:06Z</dcterms:created>
  <dcterms:modified xsi:type="dcterms:W3CDTF">2025-07-03T18:44:17Z</dcterms:modified>
</cp:coreProperties>
</file>