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mc:AlternateContent xmlns:mc="http://schemas.openxmlformats.org/markup-compatibility/2006">
    <mc:Choice Requires="x15">
      <x15ac:absPath xmlns:x15ac="http://schemas.microsoft.com/office/spreadsheetml/2010/11/ac" url="Z:\OWH_ADMIN\OWH\Domestic Violence Contracts\Finance\Forms &amp; Instructions\DVSFA\Invoice Forms\"/>
    </mc:Choice>
  </mc:AlternateContent>
  <xr:revisionPtr revIDLastSave="0" documentId="13_ncr:1_{FCF01A95-C9C4-4C35-A65F-3F22DC4D344B}" xr6:coauthVersionLast="47" xr6:coauthVersionMax="47" xr10:uidLastSave="{00000000-0000-0000-0000-000000000000}"/>
  <bookViews>
    <workbookView xWindow="-98" yWindow="-98" windowWidth="28996" windowHeight="15796" activeTab="2" xr2:uid="{00000000-000D-0000-FFFF-FFFF00000000}"/>
  </bookViews>
  <sheets>
    <sheet name="Instructions" sheetId="20" r:id="rId1"/>
    <sheet name="CM 40 max" sheetId="31" r:id="rId2"/>
    <sheet name="CM 160 max" sheetId="17" r:id="rId3"/>
    <sheet name="Compatibility Report" sheetId="3" state="hidden" r:id="rId4"/>
  </sheets>
  <definedNames>
    <definedName name="_xlnm._FilterDatabase" localSheetId="2" hidden="1">'CM 160 max'!$A$12:$IR$172</definedName>
    <definedName name="_xlnm._FilterDatabase" localSheetId="1" hidden="1">'CM 40 max'!$A$12:$IR$52</definedName>
    <definedName name="_xlnm.Print_Area" localSheetId="2">'CM 160 max'!$A$1:$AR$194</definedName>
    <definedName name="_xlnm.Print_Area" localSheetId="1">'CM 40 max'!$A$1:$AR$74</definedName>
    <definedName name="_xlnm.Print_Titles" localSheetId="2">'CM 160 max'!$1:$12</definedName>
    <definedName name="_xlnm.Print_Titles" localSheetId="1">'CM 40 max'!$1:$9</definedName>
    <definedName name="Z_947A207B_A92A_4668_B65E_00BA67930FE5_.wvu.PrintArea" localSheetId="2" hidden="1">'CM 160 max'!$A$11:$AR$12</definedName>
    <definedName name="Z_947A207B_A92A_4668_B65E_00BA67930FE5_.wvu.PrintArea" localSheetId="1" hidden="1">'CM 40 max'!$A$11:$AR$12</definedName>
  </definedNames>
  <calcPr calcId="191029"/>
  <customWorkbookViews>
    <customWorkbookView name="LAC-DPSS - Personal View" guid="{947A207B-A92A-4668-B65E-00BA67930FE5}" mergeInterval="0" personalView="1" maximized="1" windowWidth="815" windowHeight="57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73" i="31" l="1"/>
  <c r="AP73" i="31"/>
  <c r="AN73" i="31"/>
  <c r="AL73" i="31"/>
  <c r="AJ73" i="31"/>
  <c r="AH73" i="31"/>
  <c r="AF73" i="31"/>
  <c r="AD73" i="31"/>
  <c r="AB73" i="31"/>
  <c r="Z73" i="31"/>
  <c r="X73" i="31"/>
  <c r="V73" i="31"/>
  <c r="T73" i="31"/>
  <c r="R73" i="31"/>
  <c r="P73" i="31"/>
  <c r="N73" i="31"/>
  <c r="L73" i="31"/>
  <c r="J73" i="31"/>
  <c r="H73" i="31"/>
  <c r="F73" i="31"/>
  <c r="D73" i="31"/>
  <c r="AQ72" i="31"/>
  <c r="AP72" i="31"/>
  <c r="AN72" i="31"/>
  <c r="AL72" i="31"/>
  <c r="AJ72" i="31"/>
  <c r="AH72" i="31"/>
  <c r="AF72" i="31"/>
  <c r="AD72" i="31"/>
  <c r="AB72" i="31"/>
  <c r="Z72" i="31"/>
  <c r="X72" i="31"/>
  <c r="V72" i="31"/>
  <c r="T72" i="31"/>
  <c r="R72" i="31"/>
  <c r="P72" i="31"/>
  <c r="N72" i="31"/>
  <c r="L72" i="31"/>
  <c r="J72" i="31"/>
  <c r="H72" i="31"/>
  <c r="AR72" i="31" s="1"/>
  <c r="F72" i="31"/>
  <c r="D72" i="31"/>
  <c r="AQ71" i="31"/>
  <c r="AP71" i="31"/>
  <c r="AN71" i="31"/>
  <c r="AL71" i="31"/>
  <c r="AJ71" i="31"/>
  <c r="AH71" i="31"/>
  <c r="AF71" i="31"/>
  <c r="AD71" i="31"/>
  <c r="AB71" i="31"/>
  <c r="Z71" i="31"/>
  <c r="X71" i="31"/>
  <c r="V71" i="31"/>
  <c r="T71" i="31"/>
  <c r="R71" i="31"/>
  <c r="P71" i="31"/>
  <c r="N71" i="31"/>
  <c r="L71" i="31"/>
  <c r="J71" i="31"/>
  <c r="H71" i="31"/>
  <c r="F71" i="31"/>
  <c r="D71" i="31"/>
  <c r="AQ70" i="31"/>
  <c r="AP70" i="31"/>
  <c r="AN70" i="31"/>
  <c r="AL70" i="31"/>
  <c r="AJ70" i="31"/>
  <c r="AH70" i="31"/>
  <c r="AF70" i="31"/>
  <c r="AD70" i="31"/>
  <c r="AB70" i="31"/>
  <c r="Z70" i="31"/>
  <c r="X70" i="31"/>
  <c r="V70" i="31"/>
  <c r="T70" i="31"/>
  <c r="R70" i="31"/>
  <c r="P70" i="31"/>
  <c r="N70" i="31"/>
  <c r="L70" i="31"/>
  <c r="J70" i="31"/>
  <c r="H70" i="31"/>
  <c r="F70" i="31"/>
  <c r="D70" i="31"/>
  <c r="AQ69" i="31"/>
  <c r="AP69" i="31"/>
  <c r="AN69" i="31"/>
  <c r="AL69" i="31"/>
  <c r="AJ69" i="31"/>
  <c r="AH69" i="31"/>
  <c r="AF69" i="31"/>
  <c r="AD69" i="31"/>
  <c r="AB69" i="31"/>
  <c r="Z69" i="31"/>
  <c r="X69" i="31"/>
  <c r="V69" i="31"/>
  <c r="T69" i="31"/>
  <c r="R69" i="31"/>
  <c r="P69" i="31"/>
  <c r="N69" i="31"/>
  <c r="L69" i="31"/>
  <c r="J69" i="31"/>
  <c r="H69" i="31"/>
  <c r="F69" i="31"/>
  <c r="D69" i="31"/>
  <c r="AQ66" i="31"/>
  <c r="AP66" i="31"/>
  <c r="AN66" i="31"/>
  <c r="AL66" i="31"/>
  <c r="AJ66" i="31"/>
  <c r="AH66" i="31"/>
  <c r="AF66" i="31"/>
  <c r="AD66" i="31"/>
  <c r="AB66" i="31"/>
  <c r="Z66" i="31"/>
  <c r="X66" i="31"/>
  <c r="V66" i="31"/>
  <c r="T66" i="31"/>
  <c r="R66" i="31"/>
  <c r="P66" i="31"/>
  <c r="N66" i="31"/>
  <c r="L66" i="31"/>
  <c r="J66" i="31"/>
  <c r="H66" i="31"/>
  <c r="F66" i="31"/>
  <c r="D66" i="31"/>
  <c r="U62" i="31"/>
  <c r="S62" i="31"/>
  <c r="U61" i="31"/>
  <c r="S61" i="31"/>
  <c r="U60" i="31"/>
  <c r="S60" i="31"/>
  <c r="U59" i="31"/>
  <c r="S59" i="31"/>
  <c r="U58" i="31"/>
  <c r="S58" i="31"/>
  <c r="S63" i="31" s="1"/>
  <c r="AQ54" i="31"/>
  <c r="AP54" i="31"/>
  <c r="AN54" i="31"/>
  <c r="AL54" i="31"/>
  <c r="AJ54" i="31"/>
  <c r="AH54" i="31"/>
  <c r="AF54" i="31"/>
  <c r="AD54" i="31"/>
  <c r="AB54" i="31"/>
  <c r="Z54" i="31"/>
  <c r="X54" i="31"/>
  <c r="V54" i="31"/>
  <c r="T54" i="31"/>
  <c r="R54" i="31"/>
  <c r="P54" i="31"/>
  <c r="N54" i="31"/>
  <c r="L54" i="31"/>
  <c r="J54" i="31"/>
  <c r="H54" i="31"/>
  <c r="F54" i="31"/>
  <c r="D54" i="31"/>
  <c r="AO52" i="31"/>
  <c r="AM52" i="31"/>
  <c r="AK52" i="31"/>
  <c r="AI52" i="31"/>
  <c r="AG52" i="31"/>
  <c r="AE52" i="31"/>
  <c r="AC52" i="31"/>
  <c r="AA52" i="31"/>
  <c r="Y52" i="31"/>
  <c r="W52" i="31"/>
  <c r="U52" i="31"/>
  <c r="S52" i="31"/>
  <c r="Q52" i="31"/>
  <c r="O52" i="31"/>
  <c r="M52" i="31"/>
  <c r="K52" i="31"/>
  <c r="I52" i="31"/>
  <c r="G52" i="31"/>
  <c r="AR52" i="31" s="1"/>
  <c r="E52" i="31"/>
  <c r="AO51" i="31"/>
  <c r="AM51" i="31"/>
  <c r="AK51" i="31"/>
  <c r="AI51" i="31"/>
  <c r="AG51" i="31"/>
  <c r="AE51" i="31"/>
  <c r="AC51" i="31"/>
  <c r="AA51" i="31"/>
  <c r="Y51" i="31"/>
  <c r="W51" i="31"/>
  <c r="U51" i="31"/>
  <c r="S51" i="31"/>
  <c r="Q51" i="31"/>
  <c r="O51" i="31"/>
  <c r="M51" i="31"/>
  <c r="K51" i="31"/>
  <c r="I51" i="31"/>
  <c r="G51" i="31"/>
  <c r="E51" i="31"/>
  <c r="AO50" i="31"/>
  <c r="AM50" i="31"/>
  <c r="AK50" i="31"/>
  <c r="AI50" i="31"/>
  <c r="AG50" i="31"/>
  <c r="AE50" i="31"/>
  <c r="AC50" i="31"/>
  <c r="AA50" i="31"/>
  <c r="Y50" i="31"/>
  <c r="W50" i="31"/>
  <c r="U50" i="31"/>
  <c r="S50" i="31"/>
  <c r="Q50" i="31"/>
  <c r="O50" i="31"/>
  <c r="M50" i="31"/>
  <c r="K50" i="31"/>
  <c r="I50" i="31"/>
  <c r="G50" i="31"/>
  <c r="E50" i="31"/>
  <c r="AO49" i="31"/>
  <c r="AM49" i="31"/>
  <c r="AK49" i="31"/>
  <c r="AI49" i="31"/>
  <c r="AG49" i="31"/>
  <c r="AE49" i="31"/>
  <c r="AC49" i="31"/>
  <c r="AA49" i="31"/>
  <c r="Y49" i="31"/>
  <c r="W49" i="31"/>
  <c r="U49" i="31"/>
  <c r="S49" i="31"/>
  <c r="Q49" i="31"/>
  <c r="O49" i="31"/>
  <c r="M49" i="31"/>
  <c r="K49" i="31"/>
  <c r="I49" i="31"/>
  <c r="G49" i="31"/>
  <c r="E49" i="31"/>
  <c r="AO48" i="31"/>
  <c r="AM48" i="31"/>
  <c r="AK48" i="31"/>
  <c r="AI48" i="31"/>
  <c r="AG48" i="31"/>
  <c r="AE48" i="31"/>
  <c r="AC48" i="31"/>
  <c r="AA48" i="31"/>
  <c r="Y48" i="31"/>
  <c r="W48" i="31"/>
  <c r="U48" i="31"/>
  <c r="S48" i="31"/>
  <c r="Q48" i="31"/>
  <c r="O48" i="31"/>
  <c r="M48" i="31"/>
  <c r="K48" i="31"/>
  <c r="I48" i="31"/>
  <c r="G48" i="31"/>
  <c r="E48" i="31"/>
  <c r="AO47" i="31"/>
  <c r="AM47" i="31"/>
  <c r="AK47" i="31"/>
  <c r="AI47" i="31"/>
  <c r="AG47" i="31"/>
  <c r="AE47" i="31"/>
  <c r="AC47" i="31"/>
  <c r="AA47" i="31"/>
  <c r="Y47" i="31"/>
  <c r="W47" i="31"/>
  <c r="U47" i="31"/>
  <c r="S47" i="31"/>
  <c r="Q47" i="31"/>
  <c r="O47" i="31"/>
  <c r="M47" i="31"/>
  <c r="K47" i="31"/>
  <c r="I47" i="31"/>
  <c r="G47" i="31"/>
  <c r="E47" i="31"/>
  <c r="AO46" i="31"/>
  <c r="AM46" i="31"/>
  <c r="AK46" i="31"/>
  <c r="AI46" i="31"/>
  <c r="AG46" i="31"/>
  <c r="AE46" i="31"/>
  <c r="AC46" i="31"/>
  <c r="AA46" i="31"/>
  <c r="Y46" i="31"/>
  <c r="W46" i="31"/>
  <c r="U46" i="31"/>
  <c r="S46" i="31"/>
  <c r="Q46" i="31"/>
  <c r="O46" i="31"/>
  <c r="M46" i="31"/>
  <c r="K46" i="31"/>
  <c r="I46" i="31"/>
  <c r="G46" i="31"/>
  <c r="E46" i="31"/>
  <c r="AO45" i="31"/>
  <c r="AM45" i="31"/>
  <c r="AK45" i="31"/>
  <c r="AI45" i="31"/>
  <c r="AG45" i="31"/>
  <c r="AE45" i="31"/>
  <c r="AC45" i="31"/>
  <c r="AA45" i="31"/>
  <c r="Y45" i="31"/>
  <c r="W45" i="31"/>
  <c r="U45" i="31"/>
  <c r="S45" i="31"/>
  <c r="Q45" i="31"/>
  <c r="O45" i="31"/>
  <c r="M45" i="31"/>
  <c r="K45" i="31"/>
  <c r="I45" i="31"/>
  <c r="G45" i="31"/>
  <c r="E45" i="31"/>
  <c r="AO44" i="31"/>
  <c r="AM44" i="31"/>
  <c r="AK44" i="31"/>
  <c r="AI44" i="31"/>
  <c r="AG44" i="31"/>
  <c r="AE44" i="31"/>
  <c r="AC44" i="31"/>
  <c r="AA44" i="31"/>
  <c r="Y44" i="31"/>
  <c r="W44" i="31"/>
  <c r="U44" i="31"/>
  <c r="S44" i="31"/>
  <c r="Q44" i="31"/>
  <c r="O44" i="31"/>
  <c r="M44" i="31"/>
  <c r="K44" i="31"/>
  <c r="I44" i="31"/>
  <c r="G44" i="31"/>
  <c r="E44" i="31"/>
  <c r="AO43" i="31"/>
  <c r="AM43" i="31"/>
  <c r="AK43" i="31"/>
  <c r="AI43" i="31"/>
  <c r="AG43" i="31"/>
  <c r="AE43" i="31"/>
  <c r="AC43" i="31"/>
  <c r="AA43" i="31"/>
  <c r="Y43" i="31"/>
  <c r="W43" i="31"/>
  <c r="U43" i="31"/>
  <c r="S43" i="31"/>
  <c r="Q43" i="31"/>
  <c r="O43" i="31"/>
  <c r="M43" i="31"/>
  <c r="K43" i="31"/>
  <c r="I43" i="31"/>
  <c r="G43" i="31"/>
  <c r="E43" i="31"/>
  <c r="AO42" i="31"/>
  <c r="AM42" i="31"/>
  <c r="AK42" i="31"/>
  <c r="AI42" i="31"/>
  <c r="AG42" i="31"/>
  <c r="AE42" i="31"/>
  <c r="AC42" i="31"/>
  <c r="AA42" i="31"/>
  <c r="Y42" i="31"/>
  <c r="W42" i="31"/>
  <c r="U42" i="31"/>
  <c r="S42" i="31"/>
  <c r="Q42" i="31"/>
  <c r="O42" i="31"/>
  <c r="M42" i="31"/>
  <c r="K42" i="31"/>
  <c r="I42" i="31"/>
  <c r="G42" i="31"/>
  <c r="E42" i="31"/>
  <c r="AO41" i="31"/>
  <c r="AM41" i="31"/>
  <c r="AK41" i="31"/>
  <c r="AI41" i="31"/>
  <c r="AG41" i="31"/>
  <c r="AE41" i="31"/>
  <c r="AC41" i="31"/>
  <c r="AA41" i="31"/>
  <c r="Y41" i="31"/>
  <c r="W41" i="31"/>
  <c r="U41" i="31"/>
  <c r="S41" i="31"/>
  <c r="Q41" i="31"/>
  <c r="O41" i="31"/>
  <c r="M41" i="31"/>
  <c r="K41" i="31"/>
  <c r="I41" i="31"/>
  <c r="G41" i="31"/>
  <c r="E41" i="31"/>
  <c r="AO40" i="31"/>
  <c r="AM40" i="31"/>
  <c r="AK40" i="31"/>
  <c r="AI40" i="31"/>
  <c r="AG40" i="31"/>
  <c r="AE40" i="31"/>
  <c r="AC40" i="31"/>
  <c r="AA40" i="31"/>
  <c r="Y40" i="31"/>
  <c r="W40" i="31"/>
  <c r="U40" i="31"/>
  <c r="S40" i="31"/>
  <c r="Q40" i="31"/>
  <c r="O40" i="31"/>
  <c r="M40" i="31"/>
  <c r="K40" i="31"/>
  <c r="I40" i="31"/>
  <c r="G40" i="31"/>
  <c r="E40" i="31"/>
  <c r="AO39" i="31"/>
  <c r="AM39" i="31"/>
  <c r="AK39" i="31"/>
  <c r="AI39" i="31"/>
  <c r="AG39" i="31"/>
  <c r="AE39" i="31"/>
  <c r="AC39" i="31"/>
  <c r="AA39" i="31"/>
  <c r="Y39" i="31"/>
  <c r="W39" i="31"/>
  <c r="U39" i="31"/>
  <c r="S39" i="31"/>
  <c r="Q39" i="31"/>
  <c r="O39" i="31"/>
  <c r="M39" i="31"/>
  <c r="K39" i="31"/>
  <c r="I39" i="31"/>
  <c r="G39" i="31"/>
  <c r="E39" i="31"/>
  <c r="AO38" i="31"/>
  <c r="AM38" i="31"/>
  <c r="AK38" i="31"/>
  <c r="AI38" i="31"/>
  <c r="AG38" i="31"/>
  <c r="AE38" i="31"/>
  <c r="AC38" i="31"/>
  <c r="AA38" i="31"/>
  <c r="Y38" i="31"/>
  <c r="W38" i="31"/>
  <c r="U38" i="31"/>
  <c r="S38" i="31"/>
  <c r="Q38" i="31"/>
  <c r="O38" i="31"/>
  <c r="M38" i="31"/>
  <c r="K38" i="31"/>
  <c r="I38" i="31"/>
  <c r="G38" i="31"/>
  <c r="E38" i="31"/>
  <c r="AO37" i="31"/>
  <c r="AM37" i="31"/>
  <c r="AK37" i="31"/>
  <c r="AI37" i="31"/>
  <c r="AG37" i="31"/>
  <c r="AE37" i="31"/>
  <c r="AC37" i="31"/>
  <c r="AA37" i="31"/>
  <c r="Y37" i="31"/>
  <c r="W37" i="31"/>
  <c r="U37" i="31"/>
  <c r="S37" i="31"/>
  <c r="Q37" i="31"/>
  <c r="O37" i="31"/>
  <c r="M37" i="31"/>
  <c r="K37" i="31"/>
  <c r="I37" i="31"/>
  <c r="G37" i="31"/>
  <c r="E37" i="31"/>
  <c r="AO36" i="31"/>
  <c r="AM36" i="31"/>
  <c r="AK36" i="31"/>
  <c r="AI36" i="31"/>
  <c r="AG36" i="31"/>
  <c r="AE36" i="31"/>
  <c r="AC36" i="31"/>
  <c r="AA36" i="31"/>
  <c r="Y36" i="31"/>
  <c r="W36" i="31"/>
  <c r="U36" i="31"/>
  <c r="S36" i="31"/>
  <c r="Q36" i="31"/>
  <c r="O36" i="31"/>
  <c r="M36" i="31"/>
  <c r="K36" i="31"/>
  <c r="I36" i="31"/>
  <c r="AR36" i="31" s="1"/>
  <c r="G36" i="31"/>
  <c r="E36" i="31"/>
  <c r="AO35" i="31"/>
  <c r="AM35" i="31"/>
  <c r="AK35" i="31"/>
  <c r="AI35" i="31"/>
  <c r="AG35" i="31"/>
  <c r="AE35" i="31"/>
  <c r="AC35" i="31"/>
  <c r="AA35" i="31"/>
  <c r="Y35" i="31"/>
  <c r="W35" i="31"/>
  <c r="U35" i="31"/>
  <c r="S35" i="31"/>
  <c r="Q35" i="31"/>
  <c r="O35" i="31"/>
  <c r="M35" i="31"/>
  <c r="K35" i="31"/>
  <c r="I35" i="31"/>
  <c r="G35" i="31"/>
  <c r="E35" i="31"/>
  <c r="AO34" i="31"/>
  <c r="AM34" i="31"/>
  <c r="AK34" i="31"/>
  <c r="AI34" i="31"/>
  <c r="AG34" i="31"/>
  <c r="AE34" i="31"/>
  <c r="AC34" i="31"/>
  <c r="AA34" i="31"/>
  <c r="Y34" i="31"/>
  <c r="W34" i="31"/>
  <c r="U34" i="31"/>
  <c r="S34" i="31"/>
  <c r="Q34" i="31"/>
  <c r="O34" i="31"/>
  <c r="M34" i="31"/>
  <c r="K34" i="31"/>
  <c r="I34" i="31"/>
  <c r="G34" i="31"/>
  <c r="E34" i="31"/>
  <c r="AO33" i="31"/>
  <c r="AM33" i="31"/>
  <c r="AK33" i="31"/>
  <c r="AI33" i="31"/>
  <c r="AG33" i="31"/>
  <c r="AE33" i="31"/>
  <c r="AC33" i="31"/>
  <c r="AA33" i="31"/>
  <c r="Y33" i="31"/>
  <c r="W33" i="31"/>
  <c r="U33" i="31"/>
  <c r="S33" i="31"/>
  <c r="Q33" i="31"/>
  <c r="O33" i="31"/>
  <c r="M33" i="31"/>
  <c r="K33" i="31"/>
  <c r="I33" i="31"/>
  <c r="G33" i="31"/>
  <c r="E33" i="31"/>
  <c r="AO32" i="31"/>
  <c r="AM32" i="31"/>
  <c r="AK32" i="31"/>
  <c r="AI32" i="31"/>
  <c r="AG32" i="31"/>
  <c r="AE32" i="31"/>
  <c r="AC32" i="31"/>
  <c r="AA32" i="31"/>
  <c r="Y32" i="31"/>
  <c r="W32" i="31"/>
  <c r="U32" i="31"/>
  <c r="S32" i="31"/>
  <c r="Q32" i="31"/>
  <c r="O32" i="31"/>
  <c r="M32" i="31"/>
  <c r="K32" i="31"/>
  <c r="I32" i="31"/>
  <c r="G32" i="31"/>
  <c r="E32" i="31"/>
  <c r="AO31" i="31"/>
  <c r="AM31" i="31"/>
  <c r="AK31" i="31"/>
  <c r="AI31" i="31"/>
  <c r="AG31" i="31"/>
  <c r="AE31" i="31"/>
  <c r="AC31" i="31"/>
  <c r="AA31" i="31"/>
  <c r="Y31" i="31"/>
  <c r="W31" i="31"/>
  <c r="U31" i="31"/>
  <c r="S31" i="31"/>
  <c r="Q31" i="31"/>
  <c r="O31" i="31"/>
  <c r="M31" i="31"/>
  <c r="K31" i="31"/>
  <c r="I31" i="31"/>
  <c r="G31" i="31"/>
  <c r="E31" i="31"/>
  <c r="AO30" i="31"/>
  <c r="AM30" i="31"/>
  <c r="AK30" i="31"/>
  <c r="AI30" i="31"/>
  <c r="AG30" i="31"/>
  <c r="AE30" i="31"/>
  <c r="AC30" i="31"/>
  <c r="AA30" i="31"/>
  <c r="Y30" i="31"/>
  <c r="W30" i="31"/>
  <c r="U30" i="31"/>
  <c r="S30" i="31"/>
  <c r="Q30" i="31"/>
  <c r="O30" i="31"/>
  <c r="M30" i="31"/>
  <c r="K30" i="31"/>
  <c r="I30" i="31"/>
  <c r="G30" i="31"/>
  <c r="E30" i="31"/>
  <c r="AO29" i="31"/>
  <c r="AM29" i="31"/>
  <c r="AK29" i="31"/>
  <c r="AI29" i="31"/>
  <c r="AG29" i="31"/>
  <c r="AE29" i="31"/>
  <c r="AC29" i="31"/>
  <c r="AA29" i="31"/>
  <c r="Y29" i="31"/>
  <c r="W29" i="31"/>
  <c r="U29" i="31"/>
  <c r="S29" i="31"/>
  <c r="Q29" i="31"/>
  <c r="O29" i="31"/>
  <c r="M29" i="31"/>
  <c r="K29" i="31"/>
  <c r="I29" i="31"/>
  <c r="G29" i="31"/>
  <c r="E29" i="31"/>
  <c r="AO28" i="31"/>
  <c r="AM28" i="31"/>
  <c r="AK28" i="31"/>
  <c r="AI28" i="31"/>
  <c r="AG28" i="31"/>
  <c r="AE28" i="31"/>
  <c r="AC28" i="31"/>
  <c r="AA28" i="31"/>
  <c r="Y28" i="31"/>
  <c r="AR28" i="31" s="1"/>
  <c r="W28" i="31"/>
  <c r="U28" i="31"/>
  <c r="S28" i="31"/>
  <c r="Q28" i="31"/>
  <c r="O28" i="31"/>
  <c r="M28" i="31"/>
  <c r="K28" i="31"/>
  <c r="I28" i="31"/>
  <c r="G28" i="31"/>
  <c r="E28" i="31"/>
  <c r="AO27" i="31"/>
  <c r="AM27" i="31"/>
  <c r="AK27" i="31"/>
  <c r="AI27" i="31"/>
  <c r="AG27" i="31"/>
  <c r="AE27" i="31"/>
  <c r="AC27" i="31"/>
  <c r="AA27" i="31"/>
  <c r="Y27" i="31"/>
  <c r="W27" i="31"/>
  <c r="U27" i="31"/>
  <c r="S27" i="31"/>
  <c r="Q27" i="31"/>
  <c r="O27" i="31"/>
  <c r="M27" i="31"/>
  <c r="K27" i="31"/>
  <c r="I27" i="31"/>
  <c r="G27" i="31"/>
  <c r="E27" i="31"/>
  <c r="AO26" i="31"/>
  <c r="AM26" i="31"/>
  <c r="AK26" i="31"/>
  <c r="AI26" i="31"/>
  <c r="AG26" i="31"/>
  <c r="AE26" i="31"/>
  <c r="AC26" i="31"/>
  <c r="AA26" i="31"/>
  <c r="Y26" i="31"/>
  <c r="W26" i="31"/>
  <c r="U26" i="31"/>
  <c r="S26" i="31"/>
  <c r="Q26" i="31"/>
  <c r="O26" i="31"/>
  <c r="M26" i="31"/>
  <c r="K26" i="31"/>
  <c r="I26" i="31"/>
  <c r="G26" i="31"/>
  <c r="E26" i="31"/>
  <c r="AO25" i="31"/>
  <c r="AM25" i="31"/>
  <c r="AK25" i="31"/>
  <c r="AI25" i="31"/>
  <c r="AG25" i="31"/>
  <c r="AE25" i="31"/>
  <c r="AC25" i="31"/>
  <c r="AA25" i="31"/>
  <c r="Y25" i="31"/>
  <c r="W25" i="31"/>
  <c r="U25" i="31"/>
  <c r="S25" i="31"/>
  <c r="Q25" i="31"/>
  <c r="O25" i="31"/>
  <c r="M25" i="31"/>
  <c r="K25" i="31"/>
  <c r="I25" i="31"/>
  <c r="G25" i="31"/>
  <c r="E25" i="31"/>
  <c r="AO24" i="31"/>
  <c r="AM24" i="31"/>
  <c r="AK24" i="31"/>
  <c r="AI24" i="31"/>
  <c r="AG24" i="31"/>
  <c r="AE24" i="31"/>
  <c r="AC24" i="31"/>
  <c r="AA24" i="31"/>
  <c r="Y24" i="31"/>
  <c r="W24" i="31"/>
  <c r="U24" i="31"/>
  <c r="S24" i="31"/>
  <c r="Q24" i="31"/>
  <c r="O24" i="31"/>
  <c r="M24" i="31"/>
  <c r="K24" i="31"/>
  <c r="I24" i="31"/>
  <c r="G24" i="31"/>
  <c r="E24" i="31"/>
  <c r="AO23" i="31"/>
  <c r="AM23" i="31"/>
  <c r="AK23" i="31"/>
  <c r="AI23" i="31"/>
  <c r="AG23" i="31"/>
  <c r="AE23" i="31"/>
  <c r="AC23" i="31"/>
  <c r="AA23" i="31"/>
  <c r="Y23" i="31"/>
  <c r="W23" i="31"/>
  <c r="U23" i="31"/>
  <c r="S23" i="31"/>
  <c r="Q23" i="31"/>
  <c r="O23" i="31"/>
  <c r="M23" i="31"/>
  <c r="K23" i="31"/>
  <c r="I23" i="31"/>
  <c r="G23" i="31"/>
  <c r="E23" i="31"/>
  <c r="AO22" i="31"/>
  <c r="AM22" i="31"/>
  <c r="AK22" i="31"/>
  <c r="AI22" i="31"/>
  <c r="AG22" i="31"/>
  <c r="AE22" i="31"/>
  <c r="AC22" i="31"/>
  <c r="AR22" i="31" s="1"/>
  <c r="AA22" i="31"/>
  <c r="Y22" i="31"/>
  <c r="W22" i="31"/>
  <c r="U22" i="31"/>
  <c r="S22" i="31"/>
  <c r="Q22" i="31"/>
  <c r="O22" i="31"/>
  <c r="M22" i="31"/>
  <c r="K22" i="31"/>
  <c r="I22" i="31"/>
  <c r="G22" i="31"/>
  <c r="E22" i="31"/>
  <c r="AO21" i="31"/>
  <c r="AM21" i="31"/>
  <c r="AK21" i="31"/>
  <c r="AI21" i="31"/>
  <c r="AG21" i="31"/>
  <c r="AE21" i="31"/>
  <c r="AC21" i="31"/>
  <c r="AA21" i="31"/>
  <c r="Y21" i="31"/>
  <c r="W21" i="31"/>
  <c r="U21" i="31"/>
  <c r="S21" i="31"/>
  <c r="Q21" i="31"/>
  <c r="O21" i="31"/>
  <c r="M21" i="31"/>
  <c r="K21" i="31"/>
  <c r="I21" i="31"/>
  <c r="G21" i="31"/>
  <c r="E21" i="31"/>
  <c r="AO20" i="31"/>
  <c r="AM20" i="31"/>
  <c r="AK20" i="31"/>
  <c r="AI20" i="31"/>
  <c r="AG20" i="31"/>
  <c r="AE20" i="31"/>
  <c r="AC20" i="31"/>
  <c r="AA20" i="31"/>
  <c r="Y20" i="31"/>
  <c r="W20" i="31"/>
  <c r="U20" i="31"/>
  <c r="S20" i="31"/>
  <c r="Q20" i="31"/>
  <c r="O20" i="31"/>
  <c r="M20" i="31"/>
  <c r="K20" i="31"/>
  <c r="AR20" i="31" s="1"/>
  <c r="I20" i="31"/>
  <c r="G20" i="31"/>
  <c r="E20" i="31"/>
  <c r="AO19" i="31"/>
  <c r="AM19" i="31"/>
  <c r="AK19" i="31"/>
  <c r="AI19" i="31"/>
  <c r="AG19" i="31"/>
  <c r="AE19" i="31"/>
  <c r="AC19" i="31"/>
  <c r="AA19" i="31"/>
  <c r="Y19" i="31"/>
  <c r="W19" i="31"/>
  <c r="U19" i="31"/>
  <c r="S19" i="31"/>
  <c r="Q19" i="31"/>
  <c r="O19" i="31"/>
  <c r="M19" i="31"/>
  <c r="K19" i="31"/>
  <c r="I19" i="31"/>
  <c r="G19" i="31"/>
  <c r="E19" i="31"/>
  <c r="AO18" i="31"/>
  <c r="AM18" i="31"/>
  <c r="AK18" i="31"/>
  <c r="AI18" i="31"/>
  <c r="AG18" i="31"/>
  <c r="AE18" i="31"/>
  <c r="AC18" i="31"/>
  <c r="AA18" i="31"/>
  <c r="Y18" i="31"/>
  <c r="W18" i="31"/>
  <c r="U18" i="31"/>
  <c r="S18" i="31"/>
  <c r="Q18" i="31"/>
  <c r="O18" i="31"/>
  <c r="M18" i="31"/>
  <c r="K18" i="31"/>
  <c r="I18" i="31"/>
  <c r="G18" i="31"/>
  <c r="E18" i="31"/>
  <c r="AO17" i="31"/>
  <c r="AM17" i="31"/>
  <c r="AK17" i="31"/>
  <c r="AI17" i="31"/>
  <c r="AG17" i="31"/>
  <c r="AE17" i="31"/>
  <c r="AC17" i="31"/>
  <c r="AA17" i="31"/>
  <c r="Y17" i="31"/>
  <c r="W17" i="31"/>
  <c r="U17" i="31"/>
  <c r="S17" i="31"/>
  <c r="Q17" i="31"/>
  <c r="O17" i="31"/>
  <c r="M17" i="31"/>
  <c r="K17" i="31"/>
  <c r="I17" i="31"/>
  <c r="G17" i="31"/>
  <c r="E17" i="31"/>
  <c r="AO16" i="31"/>
  <c r="AM16" i="31"/>
  <c r="AK16" i="31"/>
  <c r="AI16" i="31"/>
  <c r="AG16" i="31"/>
  <c r="AE16" i="31"/>
  <c r="AC16" i="31"/>
  <c r="AA16" i="31"/>
  <c r="Y16" i="31"/>
  <c r="W16" i="31"/>
  <c r="U16" i="31"/>
  <c r="S16" i="31"/>
  <c r="Q16" i="31"/>
  <c r="O16" i="31"/>
  <c r="M16" i="31"/>
  <c r="K16" i="31"/>
  <c r="I16" i="31"/>
  <c r="G16" i="31"/>
  <c r="E16" i="31"/>
  <c r="AO15" i="31"/>
  <c r="AM15" i="31"/>
  <c r="AK15" i="31"/>
  <c r="AI15" i="31"/>
  <c r="AG15" i="31"/>
  <c r="AE15" i="31"/>
  <c r="AC15" i="31"/>
  <c r="AA15" i="31"/>
  <c r="Y15" i="31"/>
  <c r="AR15" i="31" s="1"/>
  <c r="W15" i="31"/>
  <c r="U15" i="31"/>
  <c r="S15" i="31"/>
  <c r="Q15" i="31"/>
  <c r="O15" i="31"/>
  <c r="M15" i="31"/>
  <c r="K15" i="31"/>
  <c r="I15" i="31"/>
  <c r="G15" i="31"/>
  <c r="E15" i="31"/>
  <c r="AO14" i="31"/>
  <c r="AM14" i="31"/>
  <c r="AK14" i="31"/>
  <c r="AI14" i="31"/>
  <c r="AG14" i="31"/>
  <c r="AE14" i="31"/>
  <c r="AC14" i="31"/>
  <c r="AA14" i="31"/>
  <c r="Y14" i="31"/>
  <c r="W14" i="31"/>
  <c r="U14" i="31"/>
  <c r="S14" i="31"/>
  <c r="Q14" i="31"/>
  <c r="O14" i="31"/>
  <c r="M14" i="31"/>
  <c r="K14" i="31"/>
  <c r="I14" i="31"/>
  <c r="G14" i="31"/>
  <c r="E14" i="31"/>
  <c r="AO13" i="31"/>
  <c r="AM13" i="31"/>
  <c r="AK13" i="31"/>
  <c r="AI13" i="31"/>
  <c r="AG13" i="31"/>
  <c r="AE13" i="31"/>
  <c r="AC13" i="31"/>
  <c r="AA13" i="31"/>
  <c r="Y13" i="31"/>
  <c r="W13" i="31"/>
  <c r="U13" i="31"/>
  <c r="S13" i="31"/>
  <c r="Q13" i="31"/>
  <c r="O13" i="31"/>
  <c r="M13" i="31"/>
  <c r="K13" i="31"/>
  <c r="I13" i="31"/>
  <c r="G13" i="31"/>
  <c r="E13" i="31"/>
  <c r="V190" i="17"/>
  <c r="D189" i="17"/>
  <c r="O15" i="17"/>
  <c r="AQ189" i="17"/>
  <c r="AP192" i="17"/>
  <c r="AP189" i="17"/>
  <c r="AQ186" i="17"/>
  <c r="AP186" i="17"/>
  <c r="AN186" i="17"/>
  <c r="AL186" i="17"/>
  <c r="AJ186" i="17"/>
  <c r="AH186" i="17"/>
  <c r="AF186" i="17"/>
  <c r="AD186" i="17"/>
  <c r="AB186" i="17"/>
  <c r="Z186" i="17"/>
  <c r="X186" i="17"/>
  <c r="V186" i="17"/>
  <c r="T186" i="17"/>
  <c r="R186" i="17"/>
  <c r="P186" i="17"/>
  <c r="N186" i="17"/>
  <c r="L186" i="17"/>
  <c r="J186" i="17"/>
  <c r="H186" i="17"/>
  <c r="F186" i="17"/>
  <c r="D186" i="17"/>
  <c r="AI54" i="31" l="1"/>
  <c r="AR18" i="31"/>
  <c r="AR38" i="31"/>
  <c r="AR44" i="31"/>
  <c r="H74" i="31"/>
  <c r="X74" i="31"/>
  <c r="AN74" i="31"/>
  <c r="AR71" i="31"/>
  <c r="AR26" i="31"/>
  <c r="AR34" i="31"/>
  <c r="J74" i="31"/>
  <c r="Z74" i="31"/>
  <c r="AP74" i="31"/>
  <c r="P74" i="31"/>
  <c r="AF74" i="31"/>
  <c r="K54" i="31"/>
  <c r="AA54" i="31"/>
  <c r="AR16" i="31"/>
  <c r="AR42" i="31"/>
  <c r="AR50" i="31"/>
  <c r="L74" i="31"/>
  <c r="AB74" i="31"/>
  <c r="AQ74" i="31"/>
  <c r="AR30" i="31"/>
  <c r="AR32" i="31"/>
  <c r="N74" i="31"/>
  <c r="AD74" i="31"/>
  <c r="AR46" i="31"/>
  <c r="AR48" i="31"/>
  <c r="F74" i="31"/>
  <c r="V74" i="31"/>
  <c r="AL74" i="31"/>
  <c r="AG54" i="31"/>
  <c r="AR17" i="31"/>
  <c r="AR24" i="31"/>
  <c r="AH74" i="31"/>
  <c r="AR14" i="31"/>
  <c r="AR27" i="31"/>
  <c r="Q54" i="31"/>
  <c r="AR43" i="31"/>
  <c r="R74" i="31"/>
  <c r="S54" i="31"/>
  <c r="AR40" i="31"/>
  <c r="AR25" i="31"/>
  <c r="AR41" i="31"/>
  <c r="AR73" i="31"/>
  <c r="E54" i="31"/>
  <c r="U54" i="31"/>
  <c r="AK54" i="31"/>
  <c r="AR23" i="31"/>
  <c r="AR39" i="31"/>
  <c r="AR70" i="31"/>
  <c r="G54" i="31"/>
  <c r="W54" i="31"/>
  <c r="AM54" i="31"/>
  <c r="AR21" i="31"/>
  <c r="AR37" i="31"/>
  <c r="AO54" i="31"/>
  <c r="AR19" i="31"/>
  <c r="AR35" i="31"/>
  <c r="AR51" i="31"/>
  <c r="Y54" i="31"/>
  <c r="AR13" i="31"/>
  <c r="AR33" i="31"/>
  <c r="AR49" i="31"/>
  <c r="D74" i="31"/>
  <c r="T74" i="31"/>
  <c r="AJ74" i="31"/>
  <c r="I54" i="31"/>
  <c r="M54" i="31"/>
  <c r="AC54" i="31"/>
  <c r="AR31" i="31"/>
  <c r="AR47" i="31"/>
  <c r="AR69" i="31"/>
  <c r="O54" i="31"/>
  <c r="AE54" i="31"/>
  <c r="AR29" i="31"/>
  <c r="AR45" i="31"/>
  <c r="U63" i="31"/>
  <c r="G160" i="17"/>
  <c r="G157" i="17"/>
  <c r="E158" i="17"/>
  <c r="AP193" i="17"/>
  <c r="AP191" i="17"/>
  <c r="AP190" i="17"/>
  <c r="AR54" i="31" l="1"/>
  <c r="AR55" i="31" s="1"/>
  <c r="T6" i="31" s="1"/>
  <c r="AR74" i="31"/>
  <c r="U178" i="17"/>
  <c r="S14" i="17"/>
  <c r="U182" i="17"/>
  <c r="U181" i="17"/>
  <c r="U180" i="17"/>
  <c r="U179" i="17"/>
  <c r="AP174" i="17"/>
  <c r="AP194" i="17" l="1"/>
  <c r="U183" i="17"/>
  <c r="AC19" i="17"/>
  <c r="AC18" i="17"/>
  <c r="AC17" i="17"/>
  <c r="AQ193" i="17"/>
  <c r="AQ192" i="17"/>
  <c r="AQ191" i="17"/>
  <c r="AQ190" i="17"/>
  <c r="AC172" i="17"/>
  <c r="AC171" i="17"/>
  <c r="AC170" i="17"/>
  <c r="AC169" i="17"/>
  <c r="AC168" i="17"/>
  <c r="AC167" i="17"/>
  <c r="AC166" i="17"/>
  <c r="AC165" i="17"/>
  <c r="AC164" i="17"/>
  <c r="AC163" i="17"/>
  <c r="AC162" i="17"/>
  <c r="AC161" i="17"/>
  <c r="AC160" i="17"/>
  <c r="AC159" i="17"/>
  <c r="AC158" i="17"/>
  <c r="AC157" i="17"/>
  <c r="AC156" i="17"/>
  <c r="AC155" i="17"/>
  <c r="AC154" i="17"/>
  <c r="AC153" i="17"/>
  <c r="AC152" i="17"/>
  <c r="AC151" i="17"/>
  <c r="AC150" i="17"/>
  <c r="AC149" i="17"/>
  <c r="AC148" i="17"/>
  <c r="AC147" i="17"/>
  <c r="AC146" i="17"/>
  <c r="AC145" i="17"/>
  <c r="AC144" i="17"/>
  <c r="AC143" i="17"/>
  <c r="AC142" i="17"/>
  <c r="AC141" i="17"/>
  <c r="AC140" i="17"/>
  <c r="AC139" i="17"/>
  <c r="AC138" i="17"/>
  <c r="AC137" i="17"/>
  <c r="AC136" i="17"/>
  <c r="AC135" i="17"/>
  <c r="AC134" i="17"/>
  <c r="AC133" i="17"/>
  <c r="AC132" i="17"/>
  <c r="AC131" i="17"/>
  <c r="AC130" i="17"/>
  <c r="AC129" i="17"/>
  <c r="AC128" i="17"/>
  <c r="AC127" i="17"/>
  <c r="AC126" i="17"/>
  <c r="AC125" i="17"/>
  <c r="AC124" i="17"/>
  <c r="AC123" i="17"/>
  <c r="AC122" i="17"/>
  <c r="AC121" i="17"/>
  <c r="AC120" i="17"/>
  <c r="AC119" i="17"/>
  <c r="AC118" i="17"/>
  <c r="AC117" i="17"/>
  <c r="AC116" i="17"/>
  <c r="AC115" i="17"/>
  <c r="AC114" i="17"/>
  <c r="AC113" i="17"/>
  <c r="AC112" i="17"/>
  <c r="AC111" i="17"/>
  <c r="AC110" i="17"/>
  <c r="AC109" i="17"/>
  <c r="AC108" i="17"/>
  <c r="AC107" i="17"/>
  <c r="AC106" i="17"/>
  <c r="AC105" i="17"/>
  <c r="AC104" i="17"/>
  <c r="AC103" i="17"/>
  <c r="AC102" i="17"/>
  <c r="AC101" i="17"/>
  <c r="AC100" i="17"/>
  <c r="AC99" i="17"/>
  <c r="AC98" i="17"/>
  <c r="AC97" i="17"/>
  <c r="AC96" i="17"/>
  <c r="AC95" i="17"/>
  <c r="AC94" i="17"/>
  <c r="AC93" i="17"/>
  <c r="AC92" i="17"/>
  <c r="AC91" i="17"/>
  <c r="AC90" i="17"/>
  <c r="AC89" i="17"/>
  <c r="AC88" i="17"/>
  <c r="AC87" i="17"/>
  <c r="AC86" i="17"/>
  <c r="AC85" i="17"/>
  <c r="AC84" i="17"/>
  <c r="AC83" i="17"/>
  <c r="AC82" i="17"/>
  <c r="AC81" i="17"/>
  <c r="AC80" i="17"/>
  <c r="AC79" i="17"/>
  <c r="AC78" i="17"/>
  <c r="AC77" i="17"/>
  <c r="AC76" i="17"/>
  <c r="AC75" i="17"/>
  <c r="AC74" i="17"/>
  <c r="AC73" i="17"/>
  <c r="AC72" i="17"/>
  <c r="AC71" i="17"/>
  <c r="AC70" i="17"/>
  <c r="AC69" i="17"/>
  <c r="AC68" i="17"/>
  <c r="AC67" i="17"/>
  <c r="AC66" i="17"/>
  <c r="AC65" i="17"/>
  <c r="AC64" i="17"/>
  <c r="AC63" i="17"/>
  <c r="AC62" i="17"/>
  <c r="AC61" i="17"/>
  <c r="AC60" i="17"/>
  <c r="AC59" i="17"/>
  <c r="AC58" i="17"/>
  <c r="AC57" i="17"/>
  <c r="AC56" i="17"/>
  <c r="AC55" i="17"/>
  <c r="AC54" i="17"/>
  <c r="AC53" i="17"/>
  <c r="AC52" i="17"/>
  <c r="AC51" i="17"/>
  <c r="AC50" i="17"/>
  <c r="AC49" i="17"/>
  <c r="AC48" i="17"/>
  <c r="AC47" i="17"/>
  <c r="AC46" i="17"/>
  <c r="AC45" i="17"/>
  <c r="AC44" i="17"/>
  <c r="AC43" i="17"/>
  <c r="AC42" i="17"/>
  <c r="AC41" i="17"/>
  <c r="AC40" i="17"/>
  <c r="AC39" i="17"/>
  <c r="AC38" i="17"/>
  <c r="AC37" i="17"/>
  <c r="AC36" i="17"/>
  <c r="AC35" i="17"/>
  <c r="AC34" i="17"/>
  <c r="AC33" i="17"/>
  <c r="AC32" i="17"/>
  <c r="AC31" i="17"/>
  <c r="AC30" i="17"/>
  <c r="AC29" i="17"/>
  <c r="AC28" i="17"/>
  <c r="AC27" i="17"/>
  <c r="AC26" i="17"/>
  <c r="AC25" i="17"/>
  <c r="AC24" i="17"/>
  <c r="AC23" i="17"/>
  <c r="AC22" i="17"/>
  <c r="AC21" i="17"/>
  <c r="AC20" i="17"/>
  <c r="AC16" i="17"/>
  <c r="AC15" i="17"/>
  <c r="AC14" i="17"/>
  <c r="AC13" i="17"/>
  <c r="AE13" i="17"/>
  <c r="AA13" i="17"/>
  <c r="AQ194" i="17" l="1"/>
  <c r="AB193" i="17"/>
  <c r="AB190" i="17"/>
  <c r="AB189" i="17"/>
  <c r="AB174" i="17" l="1"/>
  <c r="AB192" i="17"/>
  <c r="AB191" i="17" l="1"/>
  <c r="AB194" i="17" s="1"/>
  <c r="AC174" i="17"/>
  <c r="X174" i="17" l="1"/>
  <c r="Y172" i="17"/>
  <c r="Y171" i="17"/>
  <c r="Y170" i="17"/>
  <c r="Y169" i="17"/>
  <c r="Y168" i="17"/>
  <c r="Y167" i="17"/>
  <c r="Y166" i="17"/>
  <c r="Y165" i="17"/>
  <c r="Y164" i="17"/>
  <c r="Y163" i="17"/>
  <c r="Y162" i="17"/>
  <c r="Y161" i="17"/>
  <c r="X192" i="17" s="1"/>
  <c r="Y160" i="17"/>
  <c r="Y159" i="17"/>
  <c r="Y158" i="17"/>
  <c r="Y157" i="17"/>
  <c r="Y156" i="17"/>
  <c r="Y155" i="17"/>
  <c r="Y154" i="17"/>
  <c r="Y153" i="17"/>
  <c r="Y152" i="17"/>
  <c r="Y151" i="17"/>
  <c r="Y150" i="17"/>
  <c r="Y149" i="17"/>
  <c r="Y148" i="17"/>
  <c r="Y147" i="17"/>
  <c r="Y146" i="17"/>
  <c r="Y145" i="17"/>
  <c r="Y144" i="17"/>
  <c r="Y143" i="17"/>
  <c r="Y142" i="17"/>
  <c r="Y141" i="17"/>
  <c r="Y140" i="17"/>
  <c r="Y139" i="17"/>
  <c r="Y138" i="17"/>
  <c r="Y137" i="17"/>
  <c r="Y136" i="17"/>
  <c r="Y135" i="17"/>
  <c r="Y134" i="17"/>
  <c r="Y133" i="17"/>
  <c r="Y132" i="17"/>
  <c r="Y131" i="17"/>
  <c r="Y130" i="17"/>
  <c r="Y129" i="17"/>
  <c r="Y128" i="17"/>
  <c r="Y127" i="17"/>
  <c r="Y126" i="17"/>
  <c r="Y125" i="17"/>
  <c r="Y124" i="17"/>
  <c r="Y123" i="17"/>
  <c r="Y122" i="17"/>
  <c r="Y121" i="17"/>
  <c r="Y120" i="17"/>
  <c r="Y119" i="17"/>
  <c r="Y118" i="17"/>
  <c r="Y117" i="17"/>
  <c r="Y116" i="17"/>
  <c r="Y115" i="17"/>
  <c r="Y114" i="17"/>
  <c r="Y113" i="17"/>
  <c r="Y112" i="17"/>
  <c r="Y111" i="17"/>
  <c r="Y110" i="17"/>
  <c r="Y109" i="17"/>
  <c r="Y108" i="17"/>
  <c r="Y107" i="17"/>
  <c r="Y106" i="17"/>
  <c r="Y105" i="17"/>
  <c r="Y104" i="17"/>
  <c r="Y103" i="17"/>
  <c r="Y102" i="17"/>
  <c r="Y101" i="17"/>
  <c r="Y100" i="17"/>
  <c r="Y99" i="17"/>
  <c r="Y98" i="17"/>
  <c r="Y97" i="17"/>
  <c r="Y96" i="17"/>
  <c r="Y95" i="17"/>
  <c r="Y94" i="17"/>
  <c r="Y93" i="17"/>
  <c r="Y92" i="17"/>
  <c r="Y91" i="17"/>
  <c r="Y90" i="17"/>
  <c r="Y89" i="17"/>
  <c r="Y88" i="17"/>
  <c r="Y87" i="17"/>
  <c r="Y86" i="17"/>
  <c r="Y85" i="17"/>
  <c r="Y84" i="17"/>
  <c r="Y83" i="17"/>
  <c r="Y82" i="17"/>
  <c r="Y81" i="17"/>
  <c r="Y80" i="17"/>
  <c r="Y79" i="17"/>
  <c r="Y78" i="17"/>
  <c r="Y77" i="17"/>
  <c r="Y76" i="17"/>
  <c r="Y75" i="17"/>
  <c r="Y74" i="17"/>
  <c r="Y73" i="17"/>
  <c r="Y72" i="17"/>
  <c r="Y71" i="17"/>
  <c r="Y70" i="17"/>
  <c r="Y69" i="17"/>
  <c r="Y68" i="17"/>
  <c r="Y67" i="17"/>
  <c r="Y66" i="17"/>
  <c r="Y65" i="17"/>
  <c r="Y64" i="17"/>
  <c r="Y63" i="17"/>
  <c r="Y62" i="17"/>
  <c r="Y61" i="17"/>
  <c r="Y60" i="17"/>
  <c r="Y59" i="17"/>
  <c r="Y58" i="17"/>
  <c r="Y57" i="17"/>
  <c r="Y56" i="17"/>
  <c r="Y55" i="17"/>
  <c r="Y54" i="17"/>
  <c r="Y53" i="17"/>
  <c r="Y52" i="17"/>
  <c r="Y51" i="17"/>
  <c r="Y50" i="17"/>
  <c r="Y49" i="17"/>
  <c r="Y48" i="17"/>
  <c r="Y47" i="17"/>
  <c r="Y46" i="17"/>
  <c r="Y45" i="17"/>
  <c r="Y44" i="17"/>
  <c r="Y43" i="17"/>
  <c r="Y42" i="17"/>
  <c r="Y41" i="17"/>
  <c r="Y40" i="17"/>
  <c r="Y39" i="17"/>
  <c r="Y38" i="17"/>
  <c r="Y37" i="17"/>
  <c r="Y36" i="17"/>
  <c r="Y35" i="17"/>
  <c r="Y34" i="17"/>
  <c r="Y33" i="17"/>
  <c r="Y32" i="17"/>
  <c r="Y31" i="17"/>
  <c r="Y30" i="17"/>
  <c r="Y29" i="17"/>
  <c r="Y28" i="17"/>
  <c r="Y27" i="17"/>
  <c r="Y26" i="17"/>
  <c r="Y25" i="17"/>
  <c r="Y24" i="17"/>
  <c r="Y23" i="17"/>
  <c r="Y22" i="17"/>
  <c r="Y21" i="17"/>
  <c r="Y20" i="17"/>
  <c r="Y19" i="17"/>
  <c r="Y18" i="17"/>
  <c r="Y17" i="17"/>
  <c r="Y16" i="17"/>
  <c r="Y15" i="17"/>
  <c r="X191" i="17" s="1"/>
  <c r="Y14" i="17"/>
  <c r="X189" i="17" s="1"/>
  <c r="Y13" i="17"/>
  <c r="X193" i="17" l="1"/>
  <c r="X190" i="17"/>
  <c r="Y174" i="17"/>
  <c r="X194" i="17" l="1"/>
  <c r="AO172" i="17"/>
  <c r="AM172" i="17"/>
  <c r="AK172" i="17"/>
  <c r="AI172" i="17"/>
  <c r="AG172" i="17"/>
  <c r="AE172" i="17"/>
  <c r="AA172" i="17"/>
  <c r="W172" i="17"/>
  <c r="U172" i="17"/>
  <c r="S172" i="17"/>
  <c r="Q172" i="17"/>
  <c r="O172" i="17"/>
  <c r="M172" i="17"/>
  <c r="K172" i="17"/>
  <c r="I172" i="17"/>
  <c r="G172" i="17"/>
  <c r="E172" i="17"/>
  <c r="AO171" i="17"/>
  <c r="AM171" i="17"/>
  <c r="AK171" i="17"/>
  <c r="AI171" i="17"/>
  <c r="AG171" i="17"/>
  <c r="AE171" i="17"/>
  <c r="AA171" i="17"/>
  <c r="W171" i="17"/>
  <c r="U171" i="17"/>
  <c r="S171" i="17"/>
  <c r="Q171" i="17"/>
  <c r="O171" i="17"/>
  <c r="M171" i="17"/>
  <c r="K171" i="17"/>
  <c r="I171" i="17"/>
  <c r="G171" i="17"/>
  <c r="E171" i="17"/>
  <c r="AO170" i="17"/>
  <c r="AM170" i="17"/>
  <c r="AK170" i="17"/>
  <c r="AI170" i="17"/>
  <c r="AG170" i="17"/>
  <c r="AE170" i="17"/>
  <c r="AA170" i="17"/>
  <c r="W170" i="17"/>
  <c r="U170" i="17"/>
  <c r="S170" i="17"/>
  <c r="Q170" i="17"/>
  <c r="O170" i="17"/>
  <c r="M170" i="17"/>
  <c r="K170" i="17"/>
  <c r="I170" i="17"/>
  <c r="G170" i="17"/>
  <c r="E170" i="17"/>
  <c r="AO169" i="17"/>
  <c r="AM169" i="17"/>
  <c r="AK169" i="17"/>
  <c r="AI169" i="17"/>
  <c r="AG169" i="17"/>
  <c r="AE169" i="17"/>
  <c r="AA169" i="17"/>
  <c r="W169" i="17"/>
  <c r="U169" i="17"/>
  <c r="S169" i="17"/>
  <c r="Q169" i="17"/>
  <c r="O169" i="17"/>
  <c r="M169" i="17"/>
  <c r="K169" i="17"/>
  <c r="I169" i="17"/>
  <c r="G169" i="17"/>
  <c r="E169" i="17"/>
  <c r="AO168" i="17"/>
  <c r="AM168" i="17"/>
  <c r="AK168" i="17"/>
  <c r="AI168" i="17"/>
  <c r="AG168" i="17"/>
  <c r="AE168" i="17"/>
  <c r="AA168" i="17"/>
  <c r="W168" i="17"/>
  <c r="U168" i="17"/>
  <c r="S168" i="17"/>
  <c r="Q168" i="17"/>
  <c r="O168" i="17"/>
  <c r="M168" i="17"/>
  <c r="K168" i="17"/>
  <c r="I168" i="17"/>
  <c r="G168" i="17"/>
  <c r="E168" i="17"/>
  <c r="AO167" i="17"/>
  <c r="AM167" i="17"/>
  <c r="AK167" i="17"/>
  <c r="AI167" i="17"/>
  <c r="AG167" i="17"/>
  <c r="AE167" i="17"/>
  <c r="AA167" i="17"/>
  <c r="W167" i="17"/>
  <c r="U167" i="17"/>
  <c r="S167" i="17"/>
  <c r="Q167" i="17"/>
  <c r="O167" i="17"/>
  <c r="M167" i="17"/>
  <c r="K167" i="17"/>
  <c r="I167" i="17"/>
  <c r="G167" i="17"/>
  <c r="E167" i="17"/>
  <c r="AR171" i="17" l="1"/>
  <c r="AR167" i="17"/>
  <c r="AR168" i="17"/>
  <c r="AR172" i="17"/>
  <c r="AR169" i="17"/>
  <c r="AR170" i="17"/>
  <c r="AO162" i="17" l="1"/>
  <c r="AM162" i="17"/>
  <c r="AK162" i="17"/>
  <c r="AI162" i="17"/>
  <c r="AG162" i="17"/>
  <c r="AE162" i="17"/>
  <c r="AA162" i="17"/>
  <c r="W162" i="17"/>
  <c r="U162" i="17"/>
  <c r="S162" i="17"/>
  <c r="Q162" i="17"/>
  <c r="O162" i="17"/>
  <c r="M162" i="17"/>
  <c r="K162" i="17"/>
  <c r="I162" i="17"/>
  <c r="G162" i="17"/>
  <c r="E162" i="17"/>
  <c r="AO161" i="17"/>
  <c r="AM161" i="17"/>
  <c r="AK161" i="17"/>
  <c r="AI161" i="17"/>
  <c r="AG161" i="17"/>
  <c r="AE161" i="17"/>
  <c r="AA161" i="17"/>
  <c r="W161" i="17"/>
  <c r="U161" i="17"/>
  <c r="S161" i="17"/>
  <c r="Q161" i="17"/>
  <c r="O161" i="17"/>
  <c r="M161" i="17"/>
  <c r="K161" i="17"/>
  <c r="I161" i="17"/>
  <c r="G161" i="17"/>
  <c r="E161" i="17"/>
  <c r="AO160" i="17"/>
  <c r="AM160" i="17"/>
  <c r="AK160" i="17"/>
  <c r="AI160" i="17"/>
  <c r="AG160" i="17"/>
  <c r="AE160" i="17"/>
  <c r="AA160" i="17"/>
  <c r="W160" i="17"/>
  <c r="U160" i="17"/>
  <c r="S160" i="17"/>
  <c r="Q160" i="17"/>
  <c r="O160" i="17"/>
  <c r="M160" i="17"/>
  <c r="K160" i="17"/>
  <c r="I160" i="17"/>
  <c r="E160" i="17"/>
  <c r="AO159" i="17"/>
  <c r="AM159" i="17"/>
  <c r="AK159" i="17"/>
  <c r="AI159" i="17"/>
  <c r="AG159" i="17"/>
  <c r="AE159" i="17"/>
  <c r="AA159" i="17"/>
  <c r="W159" i="17"/>
  <c r="U159" i="17"/>
  <c r="S159" i="17"/>
  <c r="Q159" i="17"/>
  <c r="O159" i="17"/>
  <c r="M159" i="17"/>
  <c r="K159" i="17"/>
  <c r="I159" i="17"/>
  <c r="G159" i="17"/>
  <c r="E159" i="17"/>
  <c r="AO158" i="17"/>
  <c r="AM158" i="17"/>
  <c r="AK158" i="17"/>
  <c r="AI158" i="17"/>
  <c r="AG158" i="17"/>
  <c r="AE158" i="17"/>
  <c r="AA158" i="17"/>
  <c r="W158" i="17"/>
  <c r="U158" i="17"/>
  <c r="S158" i="17"/>
  <c r="Q158" i="17"/>
  <c r="O158" i="17"/>
  <c r="M158" i="17"/>
  <c r="K158" i="17"/>
  <c r="I158" i="17"/>
  <c r="G158" i="17"/>
  <c r="AO157" i="17"/>
  <c r="AM157" i="17"/>
  <c r="AK157" i="17"/>
  <c r="AI157" i="17"/>
  <c r="AG157" i="17"/>
  <c r="AE157" i="17"/>
  <c r="AA157" i="17"/>
  <c r="W157" i="17"/>
  <c r="U157" i="17"/>
  <c r="S157" i="17"/>
  <c r="Q157" i="17"/>
  <c r="O157" i="17"/>
  <c r="M157" i="17"/>
  <c r="K157" i="17"/>
  <c r="I157" i="17"/>
  <c r="E157" i="17"/>
  <c r="AO156" i="17"/>
  <c r="AM156" i="17"/>
  <c r="AK156" i="17"/>
  <c r="AI156" i="17"/>
  <c r="AG156" i="17"/>
  <c r="AE156" i="17"/>
  <c r="AA156" i="17"/>
  <c r="W156" i="17"/>
  <c r="U156" i="17"/>
  <c r="S156" i="17"/>
  <c r="Q156" i="17"/>
  <c r="O156" i="17"/>
  <c r="M156" i="17"/>
  <c r="K156" i="17"/>
  <c r="I156" i="17"/>
  <c r="G156" i="17"/>
  <c r="E156" i="17"/>
  <c r="AO155" i="17"/>
  <c r="AM155" i="17"/>
  <c r="AK155" i="17"/>
  <c r="AI155" i="17"/>
  <c r="AG155" i="17"/>
  <c r="AE155" i="17"/>
  <c r="AA155" i="17"/>
  <c r="W155" i="17"/>
  <c r="U155" i="17"/>
  <c r="S155" i="17"/>
  <c r="Q155" i="17"/>
  <c r="O155" i="17"/>
  <c r="M155" i="17"/>
  <c r="K155" i="17"/>
  <c r="I155" i="17"/>
  <c r="G155" i="17"/>
  <c r="E155" i="17"/>
  <c r="AO154" i="17"/>
  <c r="AM154" i="17"/>
  <c r="AK154" i="17"/>
  <c r="AI154" i="17"/>
  <c r="AG154" i="17"/>
  <c r="AE154" i="17"/>
  <c r="AA154" i="17"/>
  <c r="W154" i="17"/>
  <c r="U154" i="17"/>
  <c r="S154" i="17"/>
  <c r="Q154" i="17"/>
  <c r="O154" i="17"/>
  <c r="M154" i="17"/>
  <c r="K154" i="17"/>
  <c r="I154" i="17"/>
  <c r="G154" i="17"/>
  <c r="E154" i="17"/>
  <c r="AO153" i="17"/>
  <c r="AM153" i="17"/>
  <c r="AK153" i="17"/>
  <c r="AI153" i="17"/>
  <c r="AG153" i="17"/>
  <c r="AE153" i="17"/>
  <c r="AA153" i="17"/>
  <c r="W153" i="17"/>
  <c r="U153" i="17"/>
  <c r="S153" i="17"/>
  <c r="Q153" i="17"/>
  <c r="O153" i="17"/>
  <c r="M153" i="17"/>
  <c r="K153" i="17"/>
  <c r="I153" i="17"/>
  <c r="G153" i="17"/>
  <c r="E153" i="17"/>
  <c r="AO152" i="17"/>
  <c r="AM152" i="17"/>
  <c r="AK152" i="17"/>
  <c r="AI152" i="17"/>
  <c r="AG152" i="17"/>
  <c r="AE152" i="17"/>
  <c r="AA152" i="17"/>
  <c r="W152" i="17"/>
  <c r="U152" i="17"/>
  <c r="S152" i="17"/>
  <c r="Q152" i="17"/>
  <c r="O152" i="17"/>
  <c r="M152" i="17"/>
  <c r="K152" i="17"/>
  <c r="I152" i="17"/>
  <c r="G152" i="17"/>
  <c r="E152" i="17"/>
  <c r="AR160" i="17" l="1"/>
  <c r="AR159" i="17"/>
  <c r="AR162" i="17"/>
  <c r="AR153" i="17"/>
  <c r="AR157" i="17"/>
  <c r="AR154" i="17"/>
  <c r="AR155" i="17"/>
  <c r="AR158" i="17"/>
  <c r="AR152" i="17"/>
  <c r="AR156" i="17"/>
  <c r="AR161" i="17"/>
  <c r="AD174" i="17"/>
  <c r="AM30" i="17" l="1"/>
  <c r="AM13" i="17"/>
  <c r="AM166" i="17"/>
  <c r="AM165" i="17"/>
  <c r="AM164" i="17"/>
  <c r="AM163" i="17"/>
  <c r="AM151" i="17"/>
  <c r="AM150" i="17"/>
  <c r="AM149" i="17"/>
  <c r="AM148" i="17"/>
  <c r="AM147" i="17"/>
  <c r="AM146" i="17"/>
  <c r="AM145" i="17"/>
  <c r="AM144" i="17"/>
  <c r="AM143" i="17"/>
  <c r="AM142" i="17"/>
  <c r="AM141" i="17"/>
  <c r="AM140" i="17"/>
  <c r="AM139" i="17"/>
  <c r="AM138" i="17"/>
  <c r="AM137" i="17"/>
  <c r="AM136" i="17"/>
  <c r="AM135" i="17"/>
  <c r="AM134" i="17"/>
  <c r="AM133" i="17"/>
  <c r="AM132" i="17"/>
  <c r="AM131" i="17"/>
  <c r="AM130" i="17"/>
  <c r="AM129" i="17"/>
  <c r="AM128" i="17"/>
  <c r="AM127" i="17"/>
  <c r="AM126" i="17"/>
  <c r="AM125" i="17"/>
  <c r="AM124" i="17"/>
  <c r="AM123" i="17"/>
  <c r="AM122" i="17"/>
  <c r="AM121" i="17"/>
  <c r="AM120" i="17"/>
  <c r="AM119" i="17"/>
  <c r="AM118" i="17"/>
  <c r="AM117" i="17"/>
  <c r="AM116" i="17"/>
  <c r="AM115" i="17"/>
  <c r="AM114" i="17"/>
  <c r="AM113" i="17"/>
  <c r="AM112" i="17"/>
  <c r="AM111" i="17"/>
  <c r="AM110" i="17"/>
  <c r="AM109" i="17"/>
  <c r="AM108" i="17"/>
  <c r="AM107" i="17"/>
  <c r="AM106" i="17"/>
  <c r="AM105" i="17"/>
  <c r="AM104" i="17"/>
  <c r="AM103" i="17"/>
  <c r="AM102" i="17"/>
  <c r="AM101" i="17"/>
  <c r="AM100" i="17"/>
  <c r="AM99" i="17"/>
  <c r="AM98" i="17"/>
  <c r="AM97" i="17"/>
  <c r="AM96" i="17"/>
  <c r="AM95" i="17"/>
  <c r="AM94" i="17"/>
  <c r="AM93" i="17"/>
  <c r="AM92" i="17"/>
  <c r="AM91" i="17"/>
  <c r="AM90" i="17"/>
  <c r="AM89" i="17"/>
  <c r="AM88" i="17"/>
  <c r="AM87" i="17"/>
  <c r="AM86" i="17"/>
  <c r="AM85" i="17"/>
  <c r="AM84" i="17"/>
  <c r="AM83" i="17"/>
  <c r="AM82" i="17"/>
  <c r="AM81" i="17"/>
  <c r="AM80" i="17"/>
  <c r="AM79" i="17"/>
  <c r="AM78" i="17"/>
  <c r="AM77" i="17"/>
  <c r="AM76" i="17"/>
  <c r="AM75" i="17"/>
  <c r="AM74" i="17"/>
  <c r="AM73" i="17"/>
  <c r="AM72" i="17"/>
  <c r="AM71" i="17"/>
  <c r="AM70" i="17"/>
  <c r="AM69" i="17"/>
  <c r="AM68" i="17"/>
  <c r="AM67" i="17"/>
  <c r="AM66" i="17"/>
  <c r="AM65" i="17"/>
  <c r="AM64" i="17"/>
  <c r="AM63" i="17"/>
  <c r="AM62" i="17"/>
  <c r="AM61" i="17"/>
  <c r="AM60" i="17"/>
  <c r="AM59" i="17"/>
  <c r="AM58" i="17"/>
  <c r="AM57" i="17"/>
  <c r="AM56" i="17"/>
  <c r="AM55" i="17"/>
  <c r="AM54" i="17"/>
  <c r="AM53" i="17"/>
  <c r="AM52" i="17"/>
  <c r="AM51" i="17"/>
  <c r="AM50" i="17"/>
  <c r="AM49" i="17"/>
  <c r="AM48" i="17"/>
  <c r="AM47" i="17"/>
  <c r="AM46" i="17"/>
  <c r="AM45" i="17"/>
  <c r="AM44" i="17"/>
  <c r="AM43" i="17"/>
  <c r="AM42" i="17"/>
  <c r="AM41" i="17"/>
  <c r="AM40" i="17"/>
  <c r="AM39" i="17"/>
  <c r="AM38" i="17"/>
  <c r="AM37" i="17"/>
  <c r="AM36" i="17"/>
  <c r="AM35" i="17"/>
  <c r="AM34" i="17"/>
  <c r="AM33" i="17"/>
  <c r="AM32" i="17"/>
  <c r="AM31" i="17"/>
  <c r="AM29" i="17"/>
  <c r="AM28" i="17"/>
  <c r="AM27" i="17"/>
  <c r="AM26" i="17"/>
  <c r="AM25" i="17"/>
  <c r="AM24" i="17"/>
  <c r="AM23" i="17"/>
  <c r="AM22" i="17"/>
  <c r="AM21" i="17"/>
  <c r="AM20" i="17"/>
  <c r="AM19" i="17"/>
  <c r="AM18" i="17"/>
  <c r="AM17" i="17"/>
  <c r="AM16" i="17"/>
  <c r="AM15" i="17"/>
  <c r="AM14" i="17"/>
  <c r="AK166" i="17"/>
  <c r="AK165" i="17"/>
  <c r="AK164" i="17"/>
  <c r="AK163" i="17"/>
  <c r="AK151" i="17"/>
  <c r="AK150" i="17"/>
  <c r="AK149" i="17"/>
  <c r="AK148" i="17"/>
  <c r="AK147" i="17"/>
  <c r="AK146" i="17"/>
  <c r="AK145" i="17"/>
  <c r="AK144" i="17"/>
  <c r="AK143" i="17"/>
  <c r="AK142" i="17"/>
  <c r="AK141" i="17"/>
  <c r="AK140" i="17"/>
  <c r="AK139" i="17"/>
  <c r="AK138" i="17"/>
  <c r="AK137" i="17"/>
  <c r="AK136" i="17"/>
  <c r="AK135" i="17"/>
  <c r="AK134" i="17"/>
  <c r="AK133" i="17"/>
  <c r="AK132" i="17"/>
  <c r="AK131" i="17"/>
  <c r="AK130" i="17"/>
  <c r="AK129" i="17"/>
  <c r="AK128" i="17"/>
  <c r="AK127" i="17"/>
  <c r="AK126" i="17"/>
  <c r="AK125" i="17"/>
  <c r="AK124" i="17"/>
  <c r="AK123" i="17"/>
  <c r="AK122" i="17"/>
  <c r="AK121" i="17"/>
  <c r="AK120" i="17"/>
  <c r="AK119" i="17"/>
  <c r="AK118" i="17"/>
  <c r="AK117" i="17"/>
  <c r="AK116" i="17"/>
  <c r="AK115" i="17"/>
  <c r="AK114" i="17"/>
  <c r="AK113" i="17"/>
  <c r="AK112" i="17"/>
  <c r="AK111" i="17"/>
  <c r="AK110" i="17"/>
  <c r="AK109" i="17"/>
  <c r="AK108" i="17"/>
  <c r="AK107" i="17"/>
  <c r="AK106" i="17"/>
  <c r="AK105" i="17"/>
  <c r="AK104" i="17"/>
  <c r="AK103" i="17"/>
  <c r="AK102" i="17"/>
  <c r="AK101" i="17"/>
  <c r="AK100" i="17"/>
  <c r="AK99" i="17"/>
  <c r="AK98" i="17"/>
  <c r="AK97" i="17"/>
  <c r="AK96" i="17"/>
  <c r="AK95" i="17"/>
  <c r="AK94" i="17"/>
  <c r="AK93" i="17"/>
  <c r="AK92" i="17"/>
  <c r="AK91" i="17"/>
  <c r="AK90" i="17"/>
  <c r="AK89" i="17"/>
  <c r="AK88" i="17"/>
  <c r="AK87" i="17"/>
  <c r="AK86" i="17"/>
  <c r="AK85" i="17"/>
  <c r="AK84" i="17"/>
  <c r="AK83" i="17"/>
  <c r="AK82" i="17"/>
  <c r="AK81" i="17"/>
  <c r="AK80" i="17"/>
  <c r="AK79" i="17"/>
  <c r="AK78" i="17"/>
  <c r="AK77" i="17"/>
  <c r="AK76" i="17"/>
  <c r="AK75" i="17"/>
  <c r="AK74" i="17"/>
  <c r="AK73" i="17"/>
  <c r="AK72" i="17"/>
  <c r="AK71" i="17"/>
  <c r="AK70" i="17"/>
  <c r="AK69" i="17"/>
  <c r="AK68" i="17"/>
  <c r="AK67" i="17"/>
  <c r="AK66" i="17"/>
  <c r="AK65" i="17"/>
  <c r="AK64" i="17"/>
  <c r="AK63" i="17"/>
  <c r="AK62" i="17"/>
  <c r="AK61" i="17"/>
  <c r="AK60" i="17"/>
  <c r="AK59" i="17"/>
  <c r="AK58" i="17"/>
  <c r="AK57" i="17"/>
  <c r="AK56" i="17"/>
  <c r="AK55" i="17"/>
  <c r="AK54" i="17"/>
  <c r="AK53" i="17"/>
  <c r="AK52" i="17"/>
  <c r="AK51" i="17"/>
  <c r="AK50" i="17"/>
  <c r="AK49" i="17"/>
  <c r="AK48" i="17"/>
  <c r="AK47" i="17"/>
  <c r="AK46" i="17"/>
  <c r="AK45" i="17"/>
  <c r="AK44" i="17"/>
  <c r="AK43" i="17"/>
  <c r="AK42" i="17"/>
  <c r="AK41" i="17"/>
  <c r="AK40" i="17"/>
  <c r="AK39" i="17"/>
  <c r="AK38" i="17"/>
  <c r="AK37" i="17"/>
  <c r="AK36" i="17"/>
  <c r="AK35" i="17"/>
  <c r="AK34" i="17"/>
  <c r="AK33" i="17"/>
  <c r="AK32" i="17"/>
  <c r="AK31" i="17"/>
  <c r="AK30" i="17"/>
  <c r="AK29" i="17"/>
  <c r="AK28" i="17"/>
  <c r="AK27" i="17"/>
  <c r="AK26" i="17"/>
  <c r="AK25" i="17"/>
  <c r="AK24" i="17"/>
  <c r="AK23" i="17"/>
  <c r="AK22" i="17"/>
  <c r="AK21" i="17"/>
  <c r="AK20" i="17"/>
  <c r="AK19" i="17"/>
  <c r="AK18" i="17"/>
  <c r="AK17" i="17"/>
  <c r="AK16" i="17"/>
  <c r="AK15" i="17"/>
  <c r="AK14" i="17"/>
  <c r="AK13" i="17"/>
  <c r="AL174" i="17"/>
  <c r="AJ174" i="17"/>
  <c r="AL190" i="17" l="1"/>
  <c r="AJ189" i="17"/>
  <c r="AL191" i="17"/>
  <c r="AL192" i="17"/>
  <c r="AJ192" i="17"/>
  <c r="AL193" i="17"/>
  <c r="AJ191" i="17"/>
  <c r="AJ190" i="17"/>
  <c r="AJ193" i="17"/>
  <c r="AL189" i="17"/>
  <c r="AM174" i="17"/>
  <c r="AK174" i="17"/>
  <c r="AJ194" i="17" l="1"/>
  <c r="AL194" i="17"/>
  <c r="AE166" i="17"/>
  <c r="AE165" i="17"/>
  <c r="AE164" i="17"/>
  <c r="AE163" i="17"/>
  <c r="AE151" i="17"/>
  <c r="AE150" i="17"/>
  <c r="AE149" i="17"/>
  <c r="AE148" i="17"/>
  <c r="AE147" i="17"/>
  <c r="AE146" i="17"/>
  <c r="AE145" i="17"/>
  <c r="AE144" i="17"/>
  <c r="AE143" i="17"/>
  <c r="AE142" i="17"/>
  <c r="AE141" i="17"/>
  <c r="AE140" i="17"/>
  <c r="AE139" i="17"/>
  <c r="AE138" i="17"/>
  <c r="AE137" i="17"/>
  <c r="AE136" i="17"/>
  <c r="AE135" i="17"/>
  <c r="AE134" i="17"/>
  <c r="AE133" i="17"/>
  <c r="AE132" i="17"/>
  <c r="AE131" i="17"/>
  <c r="AE130" i="17"/>
  <c r="AE129" i="17"/>
  <c r="AE128" i="17"/>
  <c r="AE127" i="17"/>
  <c r="AE126" i="17"/>
  <c r="AE125" i="17"/>
  <c r="AE124" i="17"/>
  <c r="AE123" i="17"/>
  <c r="AE122" i="17"/>
  <c r="AE121" i="17"/>
  <c r="AE120" i="17"/>
  <c r="AE119" i="17"/>
  <c r="AE118" i="17"/>
  <c r="AE117" i="17"/>
  <c r="AE116" i="17"/>
  <c r="AE115" i="17"/>
  <c r="AE114" i="17"/>
  <c r="AE113" i="17"/>
  <c r="AE112" i="17"/>
  <c r="AE111" i="17"/>
  <c r="AE110" i="17"/>
  <c r="AE109" i="17"/>
  <c r="AE108" i="17"/>
  <c r="AE107" i="17"/>
  <c r="AE106" i="17"/>
  <c r="AE105" i="17"/>
  <c r="AE104" i="17"/>
  <c r="AE103" i="17"/>
  <c r="AE102" i="17"/>
  <c r="AE101" i="17"/>
  <c r="AE100" i="17"/>
  <c r="AE99" i="17"/>
  <c r="AE98" i="17"/>
  <c r="AE97" i="17"/>
  <c r="AE96" i="17"/>
  <c r="AE95" i="17"/>
  <c r="AE94" i="17"/>
  <c r="AE93" i="17"/>
  <c r="AE92" i="17"/>
  <c r="AE91" i="17"/>
  <c r="AE90" i="17"/>
  <c r="AE89" i="17"/>
  <c r="AE88" i="17"/>
  <c r="AE87" i="17"/>
  <c r="AE86" i="17"/>
  <c r="AE85" i="17"/>
  <c r="AE84" i="17"/>
  <c r="AE83" i="17"/>
  <c r="AE82" i="17"/>
  <c r="AE81" i="17"/>
  <c r="AE80" i="17"/>
  <c r="AE79" i="17"/>
  <c r="AE78" i="17"/>
  <c r="AE77" i="17"/>
  <c r="AE76" i="17"/>
  <c r="AE75" i="17"/>
  <c r="AE74" i="17"/>
  <c r="AE73" i="17"/>
  <c r="AE72" i="17"/>
  <c r="AE71" i="17"/>
  <c r="AE70" i="17"/>
  <c r="AE69" i="17"/>
  <c r="AE68" i="17"/>
  <c r="AE67" i="17"/>
  <c r="AE66" i="17"/>
  <c r="AE65" i="17"/>
  <c r="AE64" i="17"/>
  <c r="AE63" i="17"/>
  <c r="AE62" i="17"/>
  <c r="AE61" i="17"/>
  <c r="AE60" i="17"/>
  <c r="AE59" i="17"/>
  <c r="AE58" i="17"/>
  <c r="AE57" i="17"/>
  <c r="AE56" i="17"/>
  <c r="AE55" i="17"/>
  <c r="AE54" i="17"/>
  <c r="AE53" i="17"/>
  <c r="AE52" i="17"/>
  <c r="AE51" i="17"/>
  <c r="AE50" i="17"/>
  <c r="AE49" i="17"/>
  <c r="AE48" i="17"/>
  <c r="AE47" i="17"/>
  <c r="AE46" i="17"/>
  <c r="AE45" i="17"/>
  <c r="AE44" i="17"/>
  <c r="AE43" i="17"/>
  <c r="AE42" i="17"/>
  <c r="AE41" i="17"/>
  <c r="AE40" i="17"/>
  <c r="AE39" i="17"/>
  <c r="AE38" i="17"/>
  <c r="AE37" i="17"/>
  <c r="AE36" i="17"/>
  <c r="AE35" i="17"/>
  <c r="AE34" i="17"/>
  <c r="AE33" i="17"/>
  <c r="AE32" i="17"/>
  <c r="AE31" i="17"/>
  <c r="AE30" i="17"/>
  <c r="AE29" i="17"/>
  <c r="AE28" i="17"/>
  <c r="AE27" i="17"/>
  <c r="AE26" i="17"/>
  <c r="AE25" i="17"/>
  <c r="AE24" i="17"/>
  <c r="AE23" i="17"/>
  <c r="AE22" i="17"/>
  <c r="AE21" i="17"/>
  <c r="AE20" i="17"/>
  <c r="AE19" i="17"/>
  <c r="AE18" i="17"/>
  <c r="AE17" i="17"/>
  <c r="AE16" i="17"/>
  <c r="AE15" i="17"/>
  <c r="AE14" i="17"/>
  <c r="AD189" i="17" l="1"/>
  <c r="AD193" i="17"/>
  <c r="AD190" i="17"/>
  <c r="AD192" i="17"/>
  <c r="AD191" i="17"/>
  <c r="AD194" i="17" s="1"/>
  <c r="AE174" i="17"/>
  <c r="K166" i="17"/>
  <c r="K165" i="17"/>
  <c r="K164" i="17"/>
  <c r="K163" i="17"/>
  <c r="K151" i="17"/>
  <c r="K150" i="17"/>
  <c r="K149" i="17"/>
  <c r="K148" i="17"/>
  <c r="K147" i="17"/>
  <c r="K146" i="17"/>
  <c r="K145" i="17"/>
  <c r="K144" i="17"/>
  <c r="K143" i="17"/>
  <c r="K142" i="17"/>
  <c r="K141" i="17"/>
  <c r="K140" i="17"/>
  <c r="K139" i="17"/>
  <c r="K138" i="17"/>
  <c r="K137" i="17"/>
  <c r="K136" i="17"/>
  <c r="K135" i="17"/>
  <c r="K134" i="17"/>
  <c r="K133" i="17"/>
  <c r="K132" i="17"/>
  <c r="K131" i="17"/>
  <c r="K130" i="17"/>
  <c r="K129" i="17"/>
  <c r="K128" i="17"/>
  <c r="K127" i="17"/>
  <c r="K126" i="17"/>
  <c r="K125" i="17"/>
  <c r="K124" i="17"/>
  <c r="K123" i="17"/>
  <c r="K122" i="17"/>
  <c r="K121" i="17"/>
  <c r="K120" i="17"/>
  <c r="K119" i="17"/>
  <c r="K118" i="17"/>
  <c r="K117" i="17"/>
  <c r="K116" i="17"/>
  <c r="K115" i="17"/>
  <c r="K114" i="17"/>
  <c r="K113" i="17"/>
  <c r="K112" i="17"/>
  <c r="K111" i="17"/>
  <c r="K110" i="17"/>
  <c r="K109" i="17"/>
  <c r="K108" i="17"/>
  <c r="K107" i="17"/>
  <c r="K106" i="17"/>
  <c r="K105" i="17"/>
  <c r="K104" i="17"/>
  <c r="K103" i="17"/>
  <c r="K102" i="17"/>
  <c r="K101" i="17"/>
  <c r="K100" i="17"/>
  <c r="K99" i="17"/>
  <c r="K98" i="17"/>
  <c r="K97" i="17"/>
  <c r="K96" i="17"/>
  <c r="K95" i="17"/>
  <c r="K94" i="17"/>
  <c r="K93" i="17"/>
  <c r="K92" i="17"/>
  <c r="K91" i="17"/>
  <c r="K90" i="17"/>
  <c r="K89" i="17"/>
  <c r="K88" i="17"/>
  <c r="K87" i="17"/>
  <c r="K86" i="17"/>
  <c r="K85" i="17"/>
  <c r="K84" i="17"/>
  <c r="K83" i="17"/>
  <c r="K82" i="17"/>
  <c r="K81" i="17"/>
  <c r="K80" i="17"/>
  <c r="K79" i="17"/>
  <c r="K78" i="17"/>
  <c r="K77" i="17"/>
  <c r="K76" i="17"/>
  <c r="K75" i="17"/>
  <c r="K74" i="17"/>
  <c r="K73" i="17"/>
  <c r="K72" i="17"/>
  <c r="K71" i="17"/>
  <c r="K70" i="17"/>
  <c r="K69" i="17"/>
  <c r="K68" i="17"/>
  <c r="K67" i="17"/>
  <c r="K66" i="17"/>
  <c r="K65" i="17"/>
  <c r="K64" i="17"/>
  <c r="K63" i="17"/>
  <c r="K62" i="17"/>
  <c r="K61" i="17"/>
  <c r="K60" i="17"/>
  <c r="K59" i="17"/>
  <c r="K58" i="17"/>
  <c r="K57" i="17"/>
  <c r="K56" i="17"/>
  <c r="K55" i="17"/>
  <c r="K54" i="17"/>
  <c r="K53" i="17"/>
  <c r="K52" i="17"/>
  <c r="K51" i="17"/>
  <c r="K50" i="17"/>
  <c r="K49" i="17"/>
  <c r="K48" i="17"/>
  <c r="K47" i="17"/>
  <c r="K46" i="17"/>
  <c r="K45" i="17"/>
  <c r="K44" i="17"/>
  <c r="K43" i="17"/>
  <c r="K42" i="17"/>
  <c r="K41" i="17"/>
  <c r="K40" i="17"/>
  <c r="K39" i="17"/>
  <c r="K38" i="17"/>
  <c r="K37" i="17"/>
  <c r="K36" i="17"/>
  <c r="K35" i="17"/>
  <c r="K34" i="17"/>
  <c r="K33" i="17"/>
  <c r="K32" i="17"/>
  <c r="K31" i="17"/>
  <c r="K30" i="17"/>
  <c r="K29" i="17"/>
  <c r="K28" i="17"/>
  <c r="K27" i="17"/>
  <c r="K26" i="17"/>
  <c r="K25" i="17"/>
  <c r="K24" i="17"/>
  <c r="K23" i="17"/>
  <c r="K22" i="17"/>
  <c r="K21" i="17"/>
  <c r="K20" i="17"/>
  <c r="K19" i="17"/>
  <c r="K18" i="17"/>
  <c r="J192" i="17" s="1"/>
  <c r="K17" i="17"/>
  <c r="K16" i="17"/>
  <c r="K15" i="17"/>
  <c r="K14" i="17"/>
  <c r="K13" i="17"/>
  <c r="J191" i="17" l="1"/>
  <c r="J190" i="17"/>
  <c r="J189" i="17"/>
  <c r="J193" i="17"/>
  <c r="J174" i="17"/>
  <c r="J194" i="17" l="1"/>
  <c r="K174" i="17"/>
  <c r="AO166" i="17" l="1"/>
  <c r="AO165" i="17"/>
  <c r="AO164" i="17"/>
  <c r="AO163" i="17"/>
  <c r="AO151" i="17"/>
  <c r="AO150" i="17"/>
  <c r="AO149" i="17"/>
  <c r="AO148" i="17"/>
  <c r="AO147" i="17"/>
  <c r="AO146" i="17"/>
  <c r="AO145" i="17"/>
  <c r="AO144" i="17"/>
  <c r="AO143" i="17"/>
  <c r="AO142" i="17"/>
  <c r="AO141" i="17"/>
  <c r="AO140" i="17"/>
  <c r="AO139" i="17"/>
  <c r="AO138" i="17"/>
  <c r="AO137" i="17"/>
  <c r="AO136" i="17"/>
  <c r="AO135" i="17"/>
  <c r="AO134" i="17"/>
  <c r="AO133" i="17"/>
  <c r="AO132" i="17"/>
  <c r="AO131" i="17"/>
  <c r="AO130" i="17"/>
  <c r="AO129" i="17"/>
  <c r="AO128" i="17"/>
  <c r="AO127" i="17"/>
  <c r="AO126" i="17"/>
  <c r="AO125" i="17"/>
  <c r="AO124" i="17"/>
  <c r="AO123" i="17"/>
  <c r="AO122" i="17"/>
  <c r="AO121" i="17"/>
  <c r="AO120" i="17"/>
  <c r="AO119" i="17"/>
  <c r="AO118" i="17"/>
  <c r="AO117" i="17"/>
  <c r="AO116" i="17"/>
  <c r="AO115" i="17"/>
  <c r="AO114" i="17"/>
  <c r="AO113" i="17"/>
  <c r="AO112" i="17"/>
  <c r="AO111" i="17"/>
  <c r="AO110" i="17"/>
  <c r="AO109" i="17"/>
  <c r="AO108" i="17"/>
  <c r="AO107" i="17"/>
  <c r="AO106" i="17"/>
  <c r="AO105" i="17"/>
  <c r="AO104" i="17"/>
  <c r="AO103" i="17"/>
  <c r="AO102" i="17"/>
  <c r="AO101" i="17"/>
  <c r="AO100" i="17"/>
  <c r="AO99" i="17"/>
  <c r="AO98" i="17"/>
  <c r="AO97" i="17"/>
  <c r="AO96" i="17"/>
  <c r="AO95" i="17"/>
  <c r="AO94" i="17"/>
  <c r="AO93" i="17"/>
  <c r="AO92" i="17"/>
  <c r="AO91" i="17"/>
  <c r="AO90" i="17"/>
  <c r="AO89" i="17"/>
  <c r="AO88" i="17"/>
  <c r="AO87" i="17"/>
  <c r="AO86" i="17"/>
  <c r="AO85" i="17"/>
  <c r="AO84" i="17"/>
  <c r="AO83" i="17"/>
  <c r="AO82" i="17"/>
  <c r="AO81" i="17"/>
  <c r="AO80" i="17"/>
  <c r="AO79" i="17"/>
  <c r="AO78" i="17"/>
  <c r="AO77" i="17"/>
  <c r="AO76" i="17"/>
  <c r="AO75" i="17"/>
  <c r="AO74" i="17"/>
  <c r="AO73" i="17"/>
  <c r="AO72" i="17"/>
  <c r="AO71" i="17"/>
  <c r="AO70" i="17"/>
  <c r="AO69" i="17"/>
  <c r="AO68" i="17"/>
  <c r="AO67" i="17"/>
  <c r="AO66" i="17"/>
  <c r="AO65" i="17"/>
  <c r="AO64" i="17"/>
  <c r="AO63" i="17"/>
  <c r="AO62" i="17"/>
  <c r="AO61" i="17"/>
  <c r="AO60" i="17"/>
  <c r="AO59" i="17"/>
  <c r="AO58" i="17"/>
  <c r="AO57" i="17"/>
  <c r="AO56" i="17"/>
  <c r="AO55" i="17"/>
  <c r="AO54" i="17"/>
  <c r="AO53" i="17"/>
  <c r="AO52" i="17"/>
  <c r="AO51" i="17"/>
  <c r="AO50" i="17"/>
  <c r="AO49" i="17"/>
  <c r="AO48" i="17"/>
  <c r="AO47" i="17"/>
  <c r="AO46" i="17"/>
  <c r="AO45" i="17"/>
  <c r="AI166" i="17"/>
  <c r="AI165" i="17"/>
  <c r="AI164" i="17"/>
  <c r="AI163" i="17"/>
  <c r="AI151" i="17"/>
  <c r="AI150" i="17"/>
  <c r="AI149" i="17"/>
  <c r="AI148" i="17"/>
  <c r="AI147" i="17"/>
  <c r="AI146" i="17"/>
  <c r="AI145" i="17"/>
  <c r="AI144" i="17"/>
  <c r="AI143" i="17"/>
  <c r="AI142" i="17"/>
  <c r="AI141" i="17"/>
  <c r="AI140" i="17"/>
  <c r="AI139" i="17"/>
  <c r="AI138" i="17"/>
  <c r="AI137" i="17"/>
  <c r="AI136" i="17"/>
  <c r="AI135" i="17"/>
  <c r="AI134" i="17"/>
  <c r="AI133" i="17"/>
  <c r="AI132" i="17"/>
  <c r="AI131" i="17"/>
  <c r="AI130" i="17"/>
  <c r="AI129" i="17"/>
  <c r="AI128" i="17"/>
  <c r="AI127" i="17"/>
  <c r="AI126" i="17"/>
  <c r="AI125" i="17"/>
  <c r="AI124" i="17"/>
  <c r="AI123" i="17"/>
  <c r="AI122" i="17"/>
  <c r="AI121" i="17"/>
  <c r="AI120" i="17"/>
  <c r="AI119" i="17"/>
  <c r="AI118" i="17"/>
  <c r="AI117" i="17"/>
  <c r="AI116" i="17"/>
  <c r="AI115" i="17"/>
  <c r="AI114" i="17"/>
  <c r="AI113" i="17"/>
  <c r="AI112" i="17"/>
  <c r="AI111" i="17"/>
  <c r="AI110" i="17"/>
  <c r="AI109" i="17"/>
  <c r="AI108" i="17"/>
  <c r="AI107" i="17"/>
  <c r="AI106" i="17"/>
  <c r="AI105" i="17"/>
  <c r="AI104" i="17"/>
  <c r="AI103" i="17"/>
  <c r="AI102" i="17"/>
  <c r="AI101" i="17"/>
  <c r="AI100" i="17"/>
  <c r="AI99" i="17"/>
  <c r="AI98" i="17"/>
  <c r="AI97" i="17"/>
  <c r="AI96" i="17"/>
  <c r="AI95" i="17"/>
  <c r="AI94" i="17"/>
  <c r="AI93" i="17"/>
  <c r="AI92" i="17"/>
  <c r="AI91" i="17"/>
  <c r="AG166" i="17"/>
  <c r="AG165" i="17"/>
  <c r="AG164" i="17"/>
  <c r="AG163" i="17"/>
  <c r="AG151" i="17"/>
  <c r="AG150" i="17"/>
  <c r="AG149" i="17"/>
  <c r="AG148" i="17"/>
  <c r="AG147" i="17"/>
  <c r="AG146" i="17"/>
  <c r="AG145" i="17"/>
  <c r="AG144" i="17"/>
  <c r="AG143" i="17"/>
  <c r="AG142" i="17"/>
  <c r="AG141" i="17"/>
  <c r="AG140" i="17"/>
  <c r="AG139" i="17"/>
  <c r="AG138" i="17"/>
  <c r="AG137" i="17"/>
  <c r="AG136" i="17"/>
  <c r="AG135" i="17"/>
  <c r="AG134" i="17"/>
  <c r="AG133" i="17"/>
  <c r="AG132" i="17"/>
  <c r="AG131" i="17"/>
  <c r="AG130" i="17"/>
  <c r="AG129" i="17"/>
  <c r="AG128" i="17"/>
  <c r="AG127" i="17"/>
  <c r="AG126" i="17"/>
  <c r="AG125" i="17"/>
  <c r="AG124" i="17"/>
  <c r="AG123" i="17"/>
  <c r="AG122" i="17"/>
  <c r="AG121" i="17"/>
  <c r="AG120" i="17"/>
  <c r="AG119" i="17"/>
  <c r="AG118" i="17"/>
  <c r="AG117" i="17"/>
  <c r="AG116" i="17"/>
  <c r="AG115" i="17"/>
  <c r="AG114" i="17"/>
  <c r="AG113" i="17"/>
  <c r="AG112" i="17"/>
  <c r="AG111" i="17"/>
  <c r="AG110" i="17"/>
  <c r="AG109" i="17"/>
  <c r="AG108" i="17"/>
  <c r="AG107" i="17"/>
  <c r="AG106" i="17"/>
  <c r="AG105" i="17"/>
  <c r="AG104" i="17"/>
  <c r="AG103" i="17"/>
  <c r="AG102" i="17"/>
  <c r="AG101" i="17"/>
  <c r="AG100" i="17"/>
  <c r="AG99" i="17"/>
  <c r="AG98" i="17"/>
  <c r="AG97" i="17"/>
  <c r="AG96" i="17"/>
  <c r="AG95" i="17"/>
  <c r="AG94" i="17"/>
  <c r="AG93" i="17"/>
  <c r="AG92" i="17"/>
  <c r="AG91" i="17"/>
  <c r="AG90" i="17"/>
  <c r="AG89" i="17"/>
  <c r="AG88" i="17"/>
  <c r="AG87" i="17"/>
  <c r="AG86" i="17"/>
  <c r="AG85" i="17"/>
  <c r="AG84" i="17"/>
  <c r="AG83" i="17"/>
  <c r="AG82" i="17"/>
  <c r="AG81" i="17"/>
  <c r="AG80" i="17"/>
  <c r="AG79" i="17"/>
  <c r="AG78" i="17"/>
  <c r="AG77" i="17"/>
  <c r="AG76" i="17"/>
  <c r="AA166" i="17"/>
  <c r="AA165" i="17"/>
  <c r="AA164" i="17"/>
  <c r="AA163" i="17"/>
  <c r="AA151" i="17"/>
  <c r="AA150" i="17"/>
  <c r="AA149" i="17"/>
  <c r="AA148" i="17"/>
  <c r="AA147" i="17"/>
  <c r="AA146" i="17"/>
  <c r="AA145" i="17"/>
  <c r="AA144" i="17"/>
  <c r="AA143" i="17"/>
  <c r="AA142" i="17"/>
  <c r="AA141" i="17"/>
  <c r="AA140" i="17"/>
  <c r="AA139" i="17"/>
  <c r="AA138" i="17"/>
  <c r="AA137" i="17"/>
  <c r="AA136" i="17"/>
  <c r="AA135" i="17"/>
  <c r="AA134" i="17"/>
  <c r="AA133" i="17"/>
  <c r="AA132" i="17"/>
  <c r="AA131" i="17"/>
  <c r="AA130" i="17"/>
  <c r="AA129" i="17"/>
  <c r="AA128" i="17"/>
  <c r="AA127" i="17"/>
  <c r="AA126" i="17"/>
  <c r="AA125" i="17"/>
  <c r="AA124" i="17"/>
  <c r="AA123" i="17"/>
  <c r="AA122" i="17"/>
  <c r="AA121" i="17"/>
  <c r="AA120" i="17"/>
  <c r="AA119" i="17"/>
  <c r="AA118" i="17"/>
  <c r="AA117" i="17"/>
  <c r="AA116" i="17"/>
  <c r="AA115" i="17"/>
  <c r="AA114" i="17"/>
  <c r="AA113" i="17"/>
  <c r="AA112" i="17"/>
  <c r="AA111" i="17"/>
  <c r="AA110" i="17"/>
  <c r="AA109" i="17"/>
  <c r="AA108" i="17"/>
  <c r="AA107" i="17"/>
  <c r="AA106" i="17"/>
  <c r="AA105" i="17"/>
  <c r="AA104" i="17"/>
  <c r="AA103" i="17"/>
  <c r="AA102" i="17"/>
  <c r="AA101" i="17"/>
  <c r="AA100" i="17"/>
  <c r="AA99" i="17"/>
  <c r="AA98" i="17"/>
  <c r="AA97" i="17"/>
  <c r="AA96" i="17"/>
  <c r="AA95" i="17"/>
  <c r="AA94" i="17"/>
  <c r="AA93" i="17"/>
  <c r="AA92" i="17"/>
  <c r="AA91" i="17"/>
  <c r="AA90" i="17"/>
  <c r="AA89" i="17"/>
  <c r="AA88" i="17"/>
  <c r="AA87" i="17"/>
  <c r="AA86" i="17"/>
  <c r="AA85" i="17"/>
  <c r="AA84" i="17"/>
  <c r="AA83" i="17"/>
  <c r="AA82" i="17"/>
  <c r="AA81" i="17"/>
  <c r="AA80" i="17"/>
  <c r="AA79" i="17"/>
  <c r="AA78" i="17"/>
  <c r="AA77" i="17"/>
  <c r="AA76" i="17"/>
  <c r="AA75" i="17"/>
  <c r="AA74" i="17"/>
  <c r="AA73" i="17"/>
  <c r="AA72" i="17"/>
  <c r="AA71" i="17"/>
  <c r="AA70" i="17"/>
  <c r="AA69" i="17"/>
  <c r="AA68" i="17"/>
  <c r="AA67" i="17"/>
  <c r="AA66" i="17"/>
  <c r="W166" i="17"/>
  <c r="W165" i="17"/>
  <c r="W164" i="17"/>
  <c r="W163" i="17"/>
  <c r="W151" i="17"/>
  <c r="W150" i="17"/>
  <c r="W149" i="17"/>
  <c r="W148" i="17"/>
  <c r="W147" i="17"/>
  <c r="W146" i="17"/>
  <c r="W145" i="17"/>
  <c r="W144" i="17"/>
  <c r="W143" i="17"/>
  <c r="W142" i="17"/>
  <c r="W141" i="17"/>
  <c r="W140" i="17"/>
  <c r="W139" i="17"/>
  <c r="W138" i="17"/>
  <c r="W137" i="17"/>
  <c r="W136" i="17"/>
  <c r="W135" i="17"/>
  <c r="W134" i="17"/>
  <c r="W133" i="17"/>
  <c r="W132" i="17"/>
  <c r="W131" i="17"/>
  <c r="W130" i="17"/>
  <c r="W129" i="17"/>
  <c r="W128" i="17"/>
  <c r="W127" i="17"/>
  <c r="W126" i="17"/>
  <c r="W125" i="17"/>
  <c r="W124" i="17"/>
  <c r="W123" i="17"/>
  <c r="W122" i="17"/>
  <c r="W121" i="17"/>
  <c r="W120" i="17"/>
  <c r="W119" i="17"/>
  <c r="W118" i="17"/>
  <c r="W117" i="17"/>
  <c r="W116" i="17"/>
  <c r="W115" i="17"/>
  <c r="W114" i="17"/>
  <c r="W113" i="17"/>
  <c r="W112" i="17"/>
  <c r="W111" i="17"/>
  <c r="W110" i="17"/>
  <c r="W109" i="17"/>
  <c r="W108" i="17"/>
  <c r="W107" i="17"/>
  <c r="W106" i="17"/>
  <c r="W105" i="17"/>
  <c r="W104" i="17"/>
  <c r="W103" i="17"/>
  <c r="W102" i="17"/>
  <c r="W101" i="17"/>
  <c r="W100" i="17"/>
  <c r="W99" i="17"/>
  <c r="W98" i="17"/>
  <c r="W97" i="17"/>
  <c r="W96" i="17"/>
  <c r="W95" i="17"/>
  <c r="W94" i="17"/>
  <c r="W93" i="17"/>
  <c r="W92" i="17"/>
  <c r="W91" i="17"/>
  <c r="W90" i="17"/>
  <c r="W89" i="17"/>
  <c r="W88" i="17"/>
  <c r="W87" i="17"/>
  <c r="W86" i="17"/>
  <c r="W85" i="17"/>
  <c r="W84" i="17"/>
  <c r="W83" i="17"/>
  <c r="W82" i="17"/>
  <c r="W81" i="17"/>
  <c r="W80" i="17"/>
  <c r="W79" i="17"/>
  <c r="W78" i="17"/>
  <c r="W77" i="17"/>
  <c r="W76" i="17"/>
  <c r="W75" i="17"/>
  <c r="W74" i="17"/>
  <c r="W73" i="17"/>
  <c r="W72" i="17"/>
  <c r="W71" i="17"/>
  <c r="W70" i="17"/>
  <c r="W69" i="17"/>
  <c r="W68" i="17"/>
  <c r="W67" i="17"/>
  <c r="W66" i="17"/>
  <c r="W65" i="17"/>
  <c r="W64" i="17"/>
  <c r="W63" i="17"/>
  <c r="W62" i="17"/>
  <c r="W61" i="17"/>
  <c r="W60" i="17"/>
  <c r="W59" i="17"/>
  <c r="W58" i="17"/>
  <c r="W57" i="17"/>
  <c r="W56" i="17"/>
  <c r="W55" i="17"/>
  <c r="W54" i="17"/>
  <c r="U166" i="17"/>
  <c r="U165" i="17"/>
  <c r="U164" i="17"/>
  <c r="U163" i="17"/>
  <c r="U151" i="17"/>
  <c r="U150" i="17"/>
  <c r="U149" i="17"/>
  <c r="U148" i="17"/>
  <c r="U147" i="17"/>
  <c r="U146" i="17"/>
  <c r="U145" i="17"/>
  <c r="U144" i="17"/>
  <c r="U143" i="17"/>
  <c r="U142" i="17"/>
  <c r="U141" i="17"/>
  <c r="U140" i="17"/>
  <c r="U139" i="17"/>
  <c r="U138" i="17"/>
  <c r="U137" i="17"/>
  <c r="U136" i="17"/>
  <c r="U135" i="17"/>
  <c r="U134" i="17"/>
  <c r="U133" i="17"/>
  <c r="U132" i="17"/>
  <c r="U131" i="17"/>
  <c r="U130" i="17"/>
  <c r="U129" i="17"/>
  <c r="U128" i="17"/>
  <c r="U127" i="17"/>
  <c r="U126" i="17"/>
  <c r="U125" i="17"/>
  <c r="U124" i="17"/>
  <c r="U123" i="17"/>
  <c r="U122" i="17"/>
  <c r="U121" i="17"/>
  <c r="U120" i="17"/>
  <c r="U119" i="17"/>
  <c r="U118" i="17"/>
  <c r="U117" i="17"/>
  <c r="U116" i="17"/>
  <c r="U115" i="17"/>
  <c r="U114" i="17"/>
  <c r="U113" i="17"/>
  <c r="U112" i="17"/>
  <c r="U111" i="17"/>
  <c r="U110" i="17"/>
  <c r="U109" i="17"/>
  <c r="U108" i="17"/>
  <c r="U107" i="17"/>
  <c r="U106" i="17"/>
  <c r="U105" i="17"/>
  <c r="U104" i="17"/>
  <c r="U103" i="17"/>
  <c r="U102" i="17"/>
  <c r="U101" i="17"/>
  <c r="U100" i="17"/>
  <c r="U99" i="17"/>
  <c r="U98" i="17"/>
  <c r="U97" i="17"/>
  <c r="U96" i="17"/>
  <c r="U95" i="17"/>
  <c r="U94" i="17"/>
  <c r="U93" i="17"/>
  <c r="U92" i="17"/>
  <c r="U91" i="17"/>
  <c r="U90" i="17"/>
  <c r="U89" i="17"/>
  <c r="U88" i="17"/>
  <c r="U87" i="17"/>
  <c r="U86" i="17"/>
  <c r="U85" i="17"/>
  <c r="U84" i="17"/>
  <c r="U83" i="17"/>
  <c r="U82" i="17"/>
  <c r="U81" i="17"/>
  <c r="U80" i="17"/>
  <c r="U79" i="17"/>
  <c r="U78" i="17"/>
  <c r="U77" i="17"/>
  <c r="U76" i="17"/>
  <c r="U75" i="17"/>
  <c r="U74" i="17"/>
  <c r="U73" i="17"/>
  <c r="U72" i="17"/>
  <c r="U71" i="17"/>
  <c r="U70" i="17"/>
  <c r="U69" i="17"/>
  <c r="U68" i="17"/>
  <c r="U67" i="17"/>
  <c r="U66" i="17"/>
  <c r="U65" i="17"/>
  <c r="U64" i="17"/>
  <c r="U63" i="17"/>
  <c r="U62" i="17"/>
  <c r="U61" i="17"/>
  <c r="U60" i="17"/>
  <c r="U59" i="17"/>
  <c r="U58" i="17"/>
  <c r="U57" i="17"/>
  <c r="U56" i="17"/>
  <c r="U55" i="17"/>
  <c r="U54" i="17"/>
  <c r="U53" i="17"/>
  <c r="U52" i="17"/>
  <c r="U51" i="17"/>
  <c r="U50" i="17"/>
  <c r="U49" i="17"/>
  <c r="U48" i="17"/>
  <c r="U47" i="17"/>
  <c r="U46" i="17"/>
  <c r="U45" i="17"/>
  <c r="U44" i="17"/>
  <c r="U43" i="17"/>
  <c r="U42" i="17"/>
  <c r="U41" i="17"/>
  <c r="U40" i="17"/>
  <c r="U39" i="17"/>
  <c r="U38" i="17"/>
  <c r="U37" i="17"/>
  <c r="U36" i="17"/>
  <c r="U35" i="17"/>
  <c r="U34" i="17"/>
  <c r="U33" i="17"/>
  <c r="U32" i="17"/>
  <c r="U31" i="17"/>
  <c r="U30" i="17"/>
  <c r="U29" i="17"/>
  <c r="U28" i="17"/>
  <c r="U27" i="17"/>
  <c r="U26" i="17"/>
  <c r="U25" i="17"/>
  <c r="S166" i="17"/>
  <c r="S165" i="17"/>
  <c r="S164" i="17"/>
  <c r="S163" i="17"/>
  <c r="S151" i="17"/>
  <c r="S150" i="17"/>
  <c r="S149" i="17"/>
  <c r="S148" i="17"/>
  <c r="S147" i="17"/>
  <c r="S146" i="17"/>
  <c r="S145" i="17"/>
  <c r="S144" i="17"/>
  <c r="S143" i="17"/>
  <c r="S142" i="17"/>
  <c r="S141" i="17"/>
  <c r="S140" i="17"/>
  <c r="S139" i="17"/>
  <c r="S138" i="17"/>
  <c r="S137" i="17"/>
  <c r="S136" i="17"/>
  <c r="S135" i="17"/>
  <c r="S134" i="17"/>
  <c r="S133" i="17"/>
  <c r="S132" i="17"/>
  <c r="S131" i="17"/>
  <c r="S130" i="17"/>
  <c r="S129" i="17"/>
  <c r="S128" i="17"/>
  <c r="S127" i="17"/>
  <c r="S126" i="17"/>
  <c r="S125" i="17"/>
  <c r="S124" i="17"/>
  <c r="S123" i="17"/>
  <c r="S122" i="17"/>
  <c r="S121" i="17"/>
  <c r="S120" i="17"/>
  <c r="S119" i="17"/>
  <c r="S118" i="17"/>
  <c r="S117" i="17"/>
  <c r="S116" i="17"/>
  <c r="S115" i="17"/>
  <c r="S114" i="17"/>
  <c r="S113" i="17"/>
  <c r="S112" i="17"/>
  <c r="S111" i="17"/>
  <c r="S110" i="17"/>
  <c r="S109" i="17"/>
  <c r="S108" i="17"/>
  <c r="S107" i="17"/>
  <c r="S106" i="17"/>
  <c r="S105" i="17"/>
  <c r="S104" i="17"/>
  <c r="S103" i="17"/>
  <c r="S102" i="17"/>
  <c r="S101" i="17"/>
  <c r="S100" i="17"/>
  <c r="S99" i="17"/>
  <c r="S98" i="17"/>
  <c r="S97" i="17"/>
  <c r="S96" i="17"/>
  <c r="S95" i="17"/>
  <c r="S94" i="17"/>
  <c r="S93" i="17"/>
  <c r="S92" i="17"/>
  <c r="S91" i="17"/>
  <c r="S90" i="17"/>
  <c r="S89" i="17"/>
  <c r="S88" i="17"/>
  <c r="S87" i="17"/>
  <c r="S86" i="17"/>
  <c r="S85" i="17"/>
  <c r="S84" i="17"/>
  <c r="S83" i="17"/>
  <c r="S82" i="17"/>
  <c r="S81" i="17"/>
  <c r="S80" i="17"/>
  <c r="S79" i="17"/>
  <c r="S78" i="17"/>
  <c r="S77" i="17"/>
  <c r="S76" i="17"/>
  <c r="S75" i="17"/>
  <c r="S74" i="17"/>
  <c r="S73" i="17"/>
  <c r="S72" i="17"/>
  <c r="S71" i="17"/>
  <c r="S70" i="17"/>
  <c r="S69" i="17"/>
  <c r="S68" i="17"/>
  <c r="S67" i="17"/>
  <c r="S66" i="17"/>
  <c r="S65" i="17"/>
  <c r="S64" i="17"/>
  <c r="S63" i="17"/>
  <c r="S62" i="17"/>
  <c r="S61" i="17"/>
  <c r="S60" i="17"/>
  <c r="S59" i="17"/>
  <c r="S58" i="17"/>
  <c r="S57" i="17"/>
  <c r="S56" i="17"/>
  <c r="S55" i="17"/>
  <c r="S54" i="17"/>
  <c r="S53" i="17"/>
  <c r="S52" i="17"/>
  <c r="S51" i="17"/>
  <c r="S50" i="17"/>
  <c r="S49" i="17"/>
  <c r="S48" i="17"/>
  <c r="S47" i="17"/>
  <c r="S46" i="17"/>
  <c r="S45" i="17"/>
  <c r="S44" i="17"/>
  <c r="S43" i="17"/>
  <c r="S42" i="17"/>
  <c r="S41" i="17"/>
  <c r="S40" i="17"/>
  <c r="S39" i="17"/>
  <c r="S38" i="17"/>
  <c r="S37" i="17"/>
  <c r="S36" i="17"/>
  <c r="S35" i="17"/>
  <c r="S34" i="17"/>
  <c r="S33" i="17"/>
  <c r="S32" i="17"/>
  <c r="S31" i="17"/>
  <c r="S30" i="17"/>
  <c r="S29" i="17"/>
  <c r="Q166" i="17"/>
  <c r="Q165" i="17"/>
  <c r="Q164" i="17"/>
  <c r="Q163" i="17"/>
  <c r="Q151" i="17"/>
  <c r="Q150" i="17"/>
  <c r="Q149" i="17"/>
  <c r="Q148" i="17"/>
  <c r="Q147" i="17"/>
  <c r="Q146" i="17"/>
  <c r="Q145" i="17"/>
  <c r="Q144" i="17"/>
  <c r="Q143" i="17"/>
  <c r="Q142" i="17"/>
  <c r="Q141" i="17"/>
  <c r="Q140" i="17"/>
  <c r="Q139" i="17"/>
  <c r="Q138" i="17"/>
  <c r="Q137" i="17"/>
  <c r="Q136" i="17"/>
  <c r="Q135" i="17"/>
  <c r="Q134" i="17"/>
  <c r="Q133" i="17"/>
  <c r="Q132" i="17"/>
  <c r="Q131" i="17"/>
  <c r="Q130" i="17"/>
  <c r="Q129" i="17"/>
  <c r="Q128" i="17"/>
  <c r="Q127" i="17"/>
  <c r="Q126" i="17"/>
  <c r="Q125" i="17"/>
  <c r="Q124" i="17"/>
  <c r="Q123" i="17"/>
  <c r="Q122" i="17"/>
  <c r="Q121" i="17"/>
  <c r="Q120" i="17"/>
  <c r="Q119" i="17"/>
  <c r="Q118" i="17"/>
  <c r="Q117" i="17"/>
  <c r="Q116" i="17"/>
  <c r="Q115" i="17"/>
  <c r="Q114" i="17"/>
  <c r="Q113" i="17"/>
  <c r="Q112" i="17"/>
  <c r="Q111" i="17"/>
  <c r="Q110" i="17"/>
  <c r="Q109" i="17"/>
  <c r="Q108" i="17"/>
  <c r="Q107" i="17"/>
  <c r="Q106" i="17"/>
  <c r="Q105" i="17"/>
  <c r="Q104" i="17"/>
  <c r="Q103" i="17"/>
  <c r="Q102" i="17"/>
  <c r="Q101" i="17"/>
  <c r="Q100" i="17"/>
  <c r="Q99" i="17"/>
  <c r="Q98" i="17"/>
  <c r="Q97" i="17"/>
  <c r="Q96" i="17"/>
  <c r="Q95" i="17"/>
  <c r="Q94" i="17"/>
  <c r="Q93" i="17"/>
  <c r="Q92" i="17"/>
  <c r="Q91" i="17"/>
  <c r="Q90" i="17"/>
  <c r="Q89" i="17"/>
  <c r="Q88" i="17"/>
  <c r="Q87" i="17"/>
  <c r="Q86" i="17"/>
  <c r="Q85" i="17"/>
  <c r="Q84" i="17"/>
  <c r="Q83" i="17"/>
  <c r="Q82" i="17"/>
  <c r="Q81" i="17"/>
  <c r="Q80" i="17"/>
  <c r="Q79" i="17"/>
  <c r="Q78" i="17"/>
  <c r="Q77" i="17"/>
  <c r="Q76" i="17"/>
  <c r="Q75" i="17"/>
  <c r="Q74" i="17"/>
  <c r="Q73" i="17"/>
  <c r="Q72" i="17"/>
  <c r="Q71" i="17"/>
  <c r="Q70" i="17"/>
  <c r="Q69" i="17"/>
  <c r="Q68" i="17"/>
  <c r="Q67" i="17"/>
  <c r="Q66" i="17"/>
  <c r="Q65" i="17"/>
  <c r="Q64" i="17"/>
  <c r="Q63" i="17"/>
  <c r="Q62" i="17"/>
  <c r="Q61" i="17"/>
  <c r="Q60" i="17"/>
  <c r="Q59" i="17"/>
  <c r="Q58" i="17"/>
  <c r="Q57" i="17"/>
  <c r="Q56" i="17"/>
  <c r="Q55" i="17"/>
  <c r="Q54" i="17"/>
  <c r="Q53" i="17"/>
  <c r="Q52" i="17"/>
  <c r="Q51" i="17"/>
  <c r="Q50" i="17"/>
  <c r="Q49" i="17"/>
  <c r="Q48" i="17"/>
  <c r="Q47" i="17"/>
  <c r="Q46" i="17"/>
  <c r="Q45" i="17"/>
  <c r="Q44" i="17"/>
  <c r="Q43" i="17"/>
  <c r="Q42" i="17"/>
  <c r="Q41" i="17"/>
  <c r="Q40" i="17"/>
  <c r="Q39" i="17"/>
  <c r="Q38" i="17"/>
  <c r="Q37" i="17"/>
  <c r="Q36" i="17"/>
  <c r="Q35" i="17"/>
  <c r="Q34" i="17"/>
  <c r="Q33" i="17"/>
  <c r="O166" i="17"/>
  <c r="O165" i="17"/>
  <c r="O164" i="17"/>
  <c r="O163" i="17"/>
  <c r="O151" i="17"/>
  <c r="O150" i="17"/>
  <c r="O149" i="17"/>
  <c r="O148" i="17"/>
  <c r="O147" i="17"/>
  <c r="O146" i="17"/>
  <c r="O145" i="17"/>
  <c r="O144" i="17"/>
  <c r="O143" i="17"/>
  <c r="O142" i="17"/>
  <c r="O141" i="17"/>
  <c r="O140" i="17"/>
  <c r="O139" i="17"/>
  <c r="O138" i="17"/>
  <c r="O137" i="17"/>
  <c r="O136" i="17"/>
  <c r="O135" i="17"/>
  <c r="O134" i="17"/>
  <c r="O133" i="17"/>
  <c r="O132" i="17"/>
  <c r="O131" i="17"/>
  <c r="O130" i="17"/>
  <c r="O129" i="17"/>
  <c r="O128" i="17"/>
  <c r="O127" i="17"/>
  <c r="O126" i="17"/>
  <c r="O125" i="17"/>
  <c r="O124" i="17"/>
  <c r="O123" i="17"/>
  <c r="O122" i="17"/>
  <c r="O121" i="17"/>
  <c r="O120" i="17"/>
  <c r="O119" i="17"/>
  <c r="O118" i="17"/>
  <c r="O117" i="17"/>
  <c r="O116" i="17"/>
  <c r="O115" i="17"/>
  <c r="O114" i="17"/>
  <c r="O113" i="17"/>
  <c r="O112" i="17"/>
  <c r="O111" i="17"/>
  <c r="O110" i="17"/>
  <c r="O109" i="17"/>
  <c r="O108" i="17"/>
  <c r="O107" i="17"/>
  <c r="O106" i="17"/>
  <c r="O105" i="17"/>
  <c r="O104" i="17"/>
  <c r="O103" i="17"/>
  <c r="O102" i="17"/>
  <c r="O101" i="17"/>
  <c r="O100" i="17"/>
  <c r="O99" i="17"/>
  <c r="O98" i="17"/>
  <c r="O97" i="17"/>
  <c r="O96" i="17"/>
  <c r="O95" i="17"/>
  <c r="O94" i="17"/>
  <c r="O93" i="17"/>
  <c r="O92" i="17"/>
  <c r="O91" i="17"/>
  <c r="O90" i="17"/>
  <c r="O89" i="17"/>
  <c r="O88" i="17"/>
  <c r="O87" i="17"/>
  <c r="O86" i="17"/>
  <c r="O85" i="17"/>
  <c r="O84" i="17"/>
  <c r="O83" i="17"/>
  <c r="O82" i="17"/>
  <c r="O81" i="17"/>
  <c r="O80" i="17"/>
  <c r="O79" i="17"/>
  <c r="O78" i="17"/>
  <c r="O77" i="17"/>
  <c r="O76" i="17"/>
  <c r="O75" i="17"/>
  <c r="O74" i="17"/>
  <c r="O73" i="17"/>
  <c r="O72" i="17"/>
  <c r="O71" i="17"/>
  <c r="O70" i="17"/>
  <c r="O69" i="17"/>
  <c r="O68" i="17"/>
  <c r="O67" i="17"/>
  <c r="O66" i="17"/>
  <c r="O65" i="17"/>
  <c r="O64" i="17"/>
  <c r="O63" i="17"/>
  <c r="O62" i="17"/>
  <c r="O61" i="17"/>
  <c r="O60" i="17"/>
  <c r="O59" i="17"/>
  <c r="O58" i="17"/>
  <c r="O57" i="17"/>
  <c r="O56" i="17"/>
  <c r="O55" i="17"/>
  <c r="O54" i="17"/>
  <c r="O53" i="17"/>
  <c r="O52" i="17"/>
  <c r="O51" i="17"/>
  <c r="O50" i="17"/>
  <c r="O49" i="17"/>
  <c r="O48" i="17"/>
  <c r="O47" i="17"/>
  <c r="O46" i="17"/>
  <c r="O45" i="17"/>
  <c r="O44" i="17"/>
  <c r="O43" i="17"/>
  <c r="O42" i="17"/>
  <c r="O41" i="17"/>
  <c r="O40" i="17"/>
  <c r="M166" i="17"/>
  <c r="M165" i="17"/>
  <c r="M164" i="17"/>
  <c r="M163" i="17"/>
  <c r="M151" i="17"/>
  <c r="M150" i="17"/>
  <c r="M149" i="17"/>
  <c r="M148" i="17"/>
  <c r="M147" i="17"/>
  <c r="M146" i="17"/>
  <c r="M145" i="17"/>
  <c r="M144" i="17"/>
  <c r="M143" i="17"/>
  <c r="M142" i="17"/>
  <c r="M141" i="17"/>
  <c r="M140" i="17"/>
  <c r="M139" i="17"/>
  <c r="M138" i="17"/>
  <c r="M137" i="17"/>
  <c r="M136" i="17"/>
  <c r="M135" i="17"/>
  <c r="M134" i="17"/>
  <c r="M133" i="17"/>
  <c r="M132" i="17"/>
  <c r="M131" i="17"/>
  <c r="M130" i="17"/>
  <c r="M129" i="17"/>
  <c r="M128" i="17"/>
  <c r="M127" i="17"/>
  <c r="M126" i="17"/>
  <c r="M125" i="17"/>
  <c r="M124" i="17"/>
  <c r="M123" i="17"/>
  <c r="M122" i="17"/>
  <c r="M121" i="17"/>
  <c r="M120" i="17"/>
  <c r="M119" i="17"/>
  <c r="M118" i="17"/>
  <c r="M117" i="17"/>
  <c r="M116" i="17"/>
  <c r="M115" i="17"/>
  <c r="M114" i="17"/>
  <c r="M113" i="17"/>
  <c r="M112" i="17"/>
  <c r="M111" i="17"/>
  <c r="M110" i="17"/>
  <c r="M109" i="17"/>
  <c r="M108" i="17"/>
  <c r="M107" i="17"/>
  <c r="M106" i="17"/>
  <c r="M105" i="17"/>
  <c r="M104" i="17"/>
  <c r="M103" i="17"/>
  <c r="M102" i="17"/>
  <c r="M101" i="17"/>
  <c r="M100" i="17"/>
  <c r="M99" i="17"/>
  <c r="M98" i="17"/>
  <c r="M97" i="17"/>
  <c r="M96" i="17"/>
  <c r="M95" i="17"/>
  <c r="M94" i="17"/>
  <c r="M93" i="17"/>
  <c r="M92" i="17"/>
  <c r="M91" i="17"/>
  <c r="M90" i="17"/>
  <c r="M89" i="17"/>
  <c r="M88" i="17"/>
  <c r="M87" i="17"/>
  <c r="M86" i="17"/>
  <c r="M85" i="17"/>
  <c r="M84" i="17"/>
  <c r="M83" i="17"/>
  <c r="M82" i="17"/>
  <c r="M81" i="17"/>
  <c r="M80" i="17"/>
  <c r="M79" i="17"/>
  <c r="M78" i="17"/>
  <c r="M77" i="17"/>
  <c r="M76" i="17"/>
  <c r="M75" i="17"/>
  <c r="M74" i="17"/>
  <c r="M73" i="17"/>
  <c r="M72" i="17"/>
  <c r="M71" i="17"/>
  <c r="M70" i="17"/>
  <c r="M69" i="17"/>
  <c r="M68" i="17"/>
  <c r="M67" i="17"/>
  <c r="M66" i="17"/>
  <c r="M65" i="17"/>
  <c r="M64" i="17"/>
  <c r="M63" i="17"/>
  <c r="M62" i="17"/>
  <c r="M61" i="17"/>
  <c r="M60" i="17"/>
  <c r="M59" i="17"/>
  <c r="M58" i="17"/>
  <c r="M57" i="17"/>
  <c r="M56" i="17"/>
  <c r="M55" i="17"/>
  <c r="M54" i="17"/>
  <c r="M53" i="17"/>
  <c r="M52" i="17"/>
  <c r="M51" i="17"/>
  <c r="M50" i="17"/>
  <c r="I166" i="17"/>
  <c r="I165" i="17"/>
  <c r="I164" i="17"/>
  <c r="I163" i="17"/>
  <c r="I151" i="17"/>
  <c r="I150" i="17"/>
  <c r="I149" i="17"/>
  <c r="I148" i="17"/>
  <c r="I147" i="17"/>
  <c r="I146" i="17"/>
  <c r="I145" i="17"/>
  <c r="I144" i="17"/>
  <c r="I143" i="17"/>
  <c r="I142" i="17"/>
  <c r="I141" i="17"/>
  <c r="I140" i="17"/>
  <c r="I139" i="17"/>
  <c r="I138" i="17"/>
  <c r="I137" i="17"/>
  <c r="I136" i="17"/>
  <c r="I135" i="17"/>
  <c r="I134" i="17"/>
  <c r="I133" i="17"/>
  <c r="I132" i="17"/>
  <c r="I131" i="17"/>
  <c r="I130" i="17"/>
  <c r="I129" i="17"/>
  <c r="I128" i="17"/>
  <c r="I127" i="17"/>
  <c r="I126" i="17"/>
  <c r="I125" i="17"/>
  <c r="I124" i="17"/>
  <c r="I123" i="17"/>
  <c r="I122" i="17"/>
  <c r="I121" i="17"/>
  <c r="I120" i="17"/>
  <c r="I119" i="17"/>
  <c r="I118" i="17"/>
  <c r="I117" i="17"/>
  <c r="I116" i="17"/>
  <c r="I115" i="17"/>
  <c r="I114" i="17"/>
  <c r="I113" i="17"/>
  <c r="I112" i="17"/>
  <c r="I111" i="17"/>
  <c r="I110" i="17"/>
  <c r="I109" i="17"/>
  <c r="I108" i="17"/>
  <c r="I107" i="17"/>
  <c r="I106" i="17"/>
  <c r="I105" i="17"/>
  <c r="I104" i="17"/>
  <c r="I103" i="17"/>
  <c r="I102" i="17"/>
  <c r="I101" i="17"/>
  <c r="I100" i="17"/>
  <c r="I99" i="17"/>
  <c r="I98" i="17"/>
  <c r="I97" i="17"/>
  <c r="I96" i="17"/>
  <c r="I95" i="17"/>
  <c r="I94" i="17"/>
  <c r="I93" i="17"/>
  <c r="I92" i="17"/>
  <c r="I91" i="17"/>
  <c r="I90" i="17"/>
  <c r="I89" i="17"/>
  <c r="I88" i="17"/>
  <c r="I87" i="17"/>
  <c r="I86" i="17"/>
  <c r="I85" i="17"/>
  <c r="I84" i="17"/>
  <c r="I83" i="17"/>
  <c r="I82" i="17"/>
  <c r="I81" i="17"/>
  <c r="I80" i="17"/>
  <c r="I79" i="17"/>
  <c r="I78" i="17"/>
  <c r="I77" i="17"/>
  <c r="I76" i="17"/>
  <c r="I75" i="17"/>
  <c r="I74" i="17"/>
  <c r="I73" i="17"/>
  <c r="I72" i="17"/>
  <c r="I71" i="17"/>
  <c r="I70" i="17"/>
  <c r="I69" i="17"/>
  <c r="I68" i="17"/>
  <c r="I67" i="17"/>
  <c r="I66" i="17"/>
  <c r="I65" i="17"/>
  <c r="I64" i="17"/>
  <c r="I63" i="17"/>
  <c r="I62" i="17"/>
  <c r="I61" i="17"/>
  <c r="I60" i="17"/>
  <c r="I59" i="17"/>
  <c r="I58" i="17"/>
  <c r="I57" i="17"/>
  <c r="I56" i="17"/>
  <c r="I55" i="17"/>
  <c r="I54" i="17"/>
  <c r="G166" i="17"/>
  <c r="G165" i="17"/>
  <c r="G164" i="17"/>
  <c r="G163" i="17"/>
  <c r="G151" i="17"/>
  <c r="G150" i="17"/>
  <c r="G149" i="17"/>
  <c r="G148" i="17"/>
  <c r="G147" i="17"/>
  <c r="G146" i="17"/>
  <c r="G145" i="17"/>
  <c r="G144" i="17"/>
  <c r="G143" i="17"/>
  <c r="G142" i="17"/>
  <c r="G141" i="17"/>
  <c r="G140" i="17"/>
  <c r="G139" i="17"/>
  <c r="G138" i="17"/>
  <c r="G137" i="17"/>
  <c r="G136" i="17"/>
  <c r="G135" i="17"/>
  <c r="G134" i="17"/>
  <c r="G133" i="17"/>
  <c r="G132" i="17"/>
  <c r="G131" i="17"/>
  <c r="G130" i="17"/>
  <c r="G129" i="17"/>
  <c r="G128" i="17"/>
  <c r="G127" i="17"/>
  <c r="G126" i="17"/>
  <c r="G125" i="17"/>
  <c r="G124" i="17"/>
  <c r="G123" i="17"/>
  <c r="G122" i="17"/>
  <c r="G121" i="17"/>
  <c r="G120" i="17"/>
  <c r="G119" i="17"/>
  <c r="G118" i="17"/>
  <c r="G117" i="17"/>
  <c r="G116" i="17"/>
  <c r="G115" i="17"/>
  <c r="G114" i="17"/>
  <c r="G113" i="17"/>
  <c r="G112" i="17"/>
  <c r="G111" i="17"/>
  <c r="G110" i="17"/>
  <c r="G109" i="17"/>
  <c r="G108" i="17"/>
  <c r="G107" i="17"/>
  <c r="G106" i="17"/>
  <c r="G105" i="17"/>
  <c r="G104" i="17"/>
  <c r="G103" i="17"/>
  <c r="G102" i="17"/>
  <c r="G101" i="17"/>
  <c r="G100" i="17"/>
  <c r="G99" i="17"/>
  <c r="G98" i="17"/>
  <c r="G97" i="17"/>
  <c r="G96" i="17"/>
  <c r="G95" i="17"/>
  <c r="G94" i="17"/>
  <c r="G93" i="17"/>
  <c r="G92" i="17"/>
  <c r="G91" i="17"/>
  <c r="G90" i="17"/>
  <c r="G89" i="17"/>
  <c r="G88" i="17"/>
  <c r="G87" i="17"/>
  <c r="G86" i="17"/>
  <c r="G85" i="17"/>
  <c r="G84" i="17"/>
  <c r="G83" i="17"/>
  <c r="G82" i="17"/>
  <c r="G81" i="17"/>
  <c r="G80" i="17"/>
  <c r="G79" i="17"/>
  <c r="G78" i="17"/>
  <c r="G77" i="17"/>
  <c r="G76" i="17"/>
  <c r="G75" i="17"/>
  <c r="G74" i="17"/>
  <c r="G73" i="17"/>
  <c r="G72" i="17"/>
  <c r="G71" i="17"/>
  <c r="G70" i="17"/>
  <c r="G69" i="17"/>
  <c r="G68" i="17"/>
  <c r="G67" i="17"/>
  <c r="G66" i="17"/>
  <c r="G65" i="17"/>
  <c r="G64" i="17"/>
  <c r="E166" i="17"/>
  <c r="E165" i="17"/>
  <c r="E164" i="17"/>
  <c r="E163" i="17"/>
  <c r="E151" i="17"/>
  <c r="E150" i="17"/>
  <c r="E149" i="17"/>
  <c r="E148" i="17"/>
  <c r="E147" i="17"/>
  <c r="E146" i="17"/>
  <c r="E145" i="17"/>
  <c r="E144" i="17"/>
  <c r="E143" i="17"/>
  <c r="E142" i="17"/>
  <c r="E141" i="17"/>
  <c r="E140" i="17"/>
  <c r="E139" i="17"/>
  <c r="E138" i="17"/>
  <c r="E137" i="17"/>
  <c r="E136" i="17"/>
  <c r="E135" i="17"/>
  <c r="E134" i="17"/>
  <c r="E133" i="17"/>
  <c r="E132" i="17"/>
  <c r="E131" i="17"/>
  <c r="E130" i="17"/>
  <c r="E129" i="17"/>
  <c r="E128" i="17"/>
  <c r="E127" i="17"/>
  <c r="E126" i="17"/>
  <c r="E125" i="17"/>
  <c r="E124" i="17"/>
  <c r="E123" i="17"/>
  <c r="E122" i="17"/>
  <c r="AR122" i="17" s="1"/>
  <c r="E121" i="17"/>
  <c r="E120" i="17"/>
  <c r="E119" i="17"/>
  <c r="E118" i="17"/>
  <c r="E117" i="17"/>
  <c r="E116" i="17"/>
  <c r="E115" i="17"/>
  <c r="E114" i="17"/>
  <c r="AR114" i="17" s="1"/>
  <c r="E113" i="17"/>
  <c r="E112" i="17"/>
  <c r="E111" i="17"/>
  <c r="E110" i="17"/>
  <c r="E109" i="17"/>
  <c r="E108" i="17"/>
  <c r="E107" i="17"/>
  <c r="E106" i="17"/>
  <c r="AR106" i="17" s="1"/>
  <c r="E105" i="17"/>
  <c r="E104" i="17"/>
  <c r="E103" i="17"/>
  <c r="E102" i="17"/>
  <c r="E101" i="17"/>
  <c r="E100" i="17"/>
  <c r="E99" i="17"/>
  <c r="E98" i="17"/>
  <c r="AR98" i="17" s="1"/>
  <c r="E97" i="17"/>
  <c r="E96" i="17"/>
  <c r="E95" i="17"/>
  <c r="E94" i="17"/>
  <c r="E93" i="17"/>
  <c r="E92" i="17"/>
  <c r="E91" i="17"/>
  <c r="E90" i="17"/>
  <c r="E89" i="17"/>
  <c r="E88" i="17"/>
  <c r="E87" i="17"/>
  <c r="E86" i="17"/>
  <c r="E85" i="17"/>
  <c r="E84" i="17"/>
  <c r="E83" i="17"/>
  <c r="E82" i="17"/>
  <c r="E81" i="17"/>
  <c r="E80" i="17"/>
  <c r="E79" i="17"/>
  <c r="E78" i="17"/>
  <c r="E77" i="17"/>
  <c r="E76" i="17"/>
  <c r="E75" i="17"/>
  <c r="E74" i="17"/>
  <c r="E73" i="17"/>
  <c r="E72" i="17"/>
  <c r="E71" i="17"/>
  <c r="E70" i="17"/>
  <c r="E69" i="17"/>
  <c r="E68" i="17"/>
  <c r="E67" i="17"/>
  <c r="E66" i="17"/>
  <c r="E65" i="17"/>
  <c r="AI71" i="17"/>
  <c r="AG71" i="17"/>
  <c r="AI70" i="17"/>
  <c r="AG70" i="17"/>
  <c r="AI69" i="17"/>
  <c r="AG69" i="17"/>
  <c r="AI68" i="17"/>
  <c r="AG68" i="17"/>
  <c r="AI67" i="17"/>
  <c r="AG67" i="17"/>
  <c r="AI66" i="17"/>
  <c r="AG66" i="17"/>
  <c r="AI65" i="17"/>
  <c r="AG65" i="17"/>
  <c r="AA65" i="17"/>
  <c r="AI64" i="17"/>
  <c r="AG64" i="17"/>
  <c r="AA64" i="17"/>
  <c r="E64" i="17"/>
  <c r="AI63" i="17"/>
  <c r="AG63" i="17"/>
  <c r="AA63" i="17"/>
  <c r="G63" i="17"/>
  <c r="E63" i="17"/>
  <c r="AR63" i="17" s="1"/>
  <c r="AI62" i="17"/>
  <c r="AG62" i="17"/>
  <c r="AA62" i="17"/>
  <c r="G62" i="17"/>
  <c r="E62" i="17"/>
  <c r="AI61" i="17"/>
  <c r="AG61" i="17"/>
  <c r="AA61" i="17"/>
  <c r="G61" i="17"/>
  <c r="E61" i="17"/>
  <c r="AI60" i="17"/>
  <c r="AG60" i="17"/>
  <c r="AA60" i="17"/>
  <c r="G60" i="17"/>
  <c r="E60" i="17"/>
  <c r="AI59" i="17"/>
  <c r="AG59" i="17"/>
  <c r="AA59" i="17"/>
  <c r="G59" i="17"/>
  <c r="E59" i="17"/>
  <c r="AI58" i="17"/>
  <c r="AG58" i="17"/>
  <c r="AA58" i="17"/>
  <c r="G58" i="17"/>
  <c r="E58" i="17"/>
  <c r="AI57" i="17"/>
  <c r="AG57" i="17"/>
  <c r="AA57" i="17"/>
  <c r="G57" i="17"/>
  <c r="E57" i="17"/>
  <c r="AI56" i="17"/>
  <c r="AG56" i="17"/>
  <c r="AA56" i="17"/>
  <c r="G56" i="17"/>
  <c r="E56" i="17"/>
  <c r="AI55" i="17"/>
  <c r="AG55" i="17"/>
  <c r="AA55" i="17"/>
  <c r="G55" i="17"/>
  <c r="E55" i="17"/>
  <c r="AR55" i="17" s="1"/>
  <c r="AI54" i="17"/>
  <c r="AG54" i="17"/>
  <c r="AA54" i="17"/>
  <c r="G54" i="17"/>
  <c r="E54" i="17"/>
  <c r="AI53" i="17"/>
  <c r="AG53" i="17"/>
  <c r="AA53" i="17"/>
  <c r="W53" i="17"/>
  <c r="I53" i="17"/>
  <c r="G53" i="17"/>
  <c r="E53" i="17"/>
  <c r="AI52" i="17"/>
  <c r="AG52" i="17"/>
  <c r="AA52" i="17"/>
  <c r="W52" i="17"/>
  <c r="I52" i="17"/>
  <c r="G52" i="17"/>
  <c r="E52" i="17"/>
  <c r="AI51" i="17"/>
  <c r="AG51" i="17"/>
  <c r="AA51" i="17"/>
  <c r="W51" i="17"/>
  <c r="I51" i="17"/>
  <c r="G51" i="17"/>
  <c r="E51" i="17"/>
  <c r="AI50" i="17"/>
  <c r="AG50" i="17"/>
  <c r="AA50" i="17"/>
  <c r="W50" i="17"/>
  <c r="I50" i="17"/>
  <c r="G50" i="17"/>
  <c r="E50" i="17"/>
  <c r="AI49" i="17"/>
  <c r="AG49" i="17"/>
  <c r="AA49" i="17"/>
  <c r="W49" i="17"/>
  <c r="M49" i="17"/>
  <c r="I49" i="17"/>
  <c r="G49" i="17"/>
  <c r="E49" i="17"/>
  <c r="AI48" i="17"/>
  <c r="AG48" i="17"/>
  <c r="AA48" i="17"/>
  <c r="W48" i="17"/>
  <c r="M48" i="17"/>
  <c r="I48" i="17"/>
  <c r="G48" i="17"/>
  <c r="E48" i="17"/>
  <c r="AI47" i="17"/>
  <c r="AG47" i="17"/>
  <c r="AA47" i="17"/>
  <c r="W47" i="17"/>
  <c r="M47" i="17"/>
  <c r="I47" i="17"/>
  <c r="G47" i="17"/>
  <c r="E47" i="17"/>
  <c r="AI46" i="17"/>
  <c r="AG46" i="17"/>
  <c r="AA46" i="17"/>
  <c r="W46" i="17"/>
  <c r="M46" i="17"/>
  <c r="I46" i="17"/>
  <c r="G46" i="17"/>
  <c r="E46" i="17"/>
  <c r="AI45" i="17"/>
  <c r="AG45" i="17"/>
  <c r="AA45" i="17"/>
  <c r="W45" i="17"/>
  <c r="M45" i="17"/>
  <c r="I45" i="17"/>
  <c r="G45" i="17"/>
  <c r="E45" i="17"/>
  <c r="AO44" i="17"/>
  <c r="AI44" i="17"/>
  <c r="AG44" i="17"/>
  <c r="AA44" i="17"/>
  <c r="W44" i="17"/>
  <c r="M44" i="17"/>
  <c r="I44" i="17"/>
  <c r="G44" i="17"/>
  <c r="E44" i="17"/>
  <c r="AO43" i="17"/>
  <c r="AI43" i="17"/>
  <c r="AG43" i="17"/>
  <c r="AA43" i="17"/>
  <c r="W43" i="17"/>
  <c r="M43" i="17"/>
  <c r="I43" i="17"/>
  <c r="G43" i="17"/>
  <c r="E43" i="17"/>
  <c r="AO42" i="17"/>
  <c r="AI42" i="17"/>
  <c r="AG42" i="17"/>
  <c r="AA42" i="17"/>
  <c r="W42" i="17"/>
  <c r="M42" i="17"/>
  <c r="I42" i="17"/>
  <c r="G42" i="17"/>
  <c r="E42" i="17"/>
  <c r="AO41" i="17"/>
  <c r="AI41" i="17"/>
  <c r="AG41" i="17"/>
  <c r="AA41" i="17"/>
  <c r="W41" i="17"/>
  <c r="M41" i="17"/>
  <c r="I41" i="17"/>
  <c r="G41" i="17"/>
  <c r="E41" i="17"/>
  <c r="AO40" i="17"/>
  <c r="AI40" i="17"/>
  <c r="AG40" i="17"/>
  <c r="AA40" i="17"/>
  <c r="W40" i="17"/>
  <c r="M40" i="17"/>
  <c r="I40" i="17"/>
  <c r="G40" i="17"/>
  <c r="E40" i="17"/>
  <c r="AO39" i="17"/>
  <c r="AI39" i="17"/>
  <c r="AG39" i="17"/>
  <c r="AA39" i="17"/>
  <c r="W39" i="17"/>
  <c r="O39" i="17"/>
  <c r="M39" i="17"/>
  <c r="I39" i="17"/>
  <c r="G39" i="17"/>
  <c r="E39" i="17"/>
  <c r="AO38" i="17"/>
  <c r="AI38" i="17"/>
  <c r="AG38" i="17"/>
  <c r="AA38" i="17"/>
  <c r="W38" i="17"/>
  <c r="O38" i="17"/>
  <c r="M38" i="17"/>
  <c r="I38" i="17"/>
  <c r="G38" i="17"/>
  <c r="E38" i="17"/>
  <c r="AO37" i="17"/>
  <c r="AI37" i="17"/>
  <c r="AG37" i="17"/>
  <c r="AA37" i="17"/>
  <c r="W37" i="17"/>
  <c r="O37" i="17"/>
  <c r="M37" i="17"/>
  <c r="I37" i="17"/>
  <c r="G37" i="17"/>
  <c r="E37" i="17"/>
  <c r="AO36" i="17"/>
  <c r="AI36" i="17"/>
  <c r="AG36" i="17"/>
  <c r="AA36" i="17"/>
  <c r="W36" i="17"/>
  <c r="O36" i="17"/>
  <c r="M36" i="17"/>
  <c r="I36" i="17"/>
  <c r="G36" i="17"/>
  <c r="E36" i="17"/>
  <c r="AO35" i="17"/>
  <c r="AI35" i="17"/>
  <c r="AG35" i="17"/>
  <c r="AA35" i="17"/>
  <c r="W35" i="17"/>
  <c r="O35" i="17"/>
  <c r="M35" i="17"/>
  <c r="I35" i="17"/>
  <c r="G35" i="17"/>
  <c r="E35" i="17"/>
  <c r="AO34" i="17"/>
  <c r="AI34" i="17"/>
  <c r="AG34" i="17"/>
  <c r="AA34" i="17"/>
  <c r="W34" i="17"/>
  <c r="O34" i="17"/>
  <c r="M34" i="17"/>
  <c r="I34" i="17"/>
  <c r="G34" i="17"/>
  <c r="E34" i="17"/>
  <c r="AO33" i="17"/>
  <c r="AI33" i="17"/>
  <c r="AG33" i="17"/>
  <c r="AA33" i="17"/>
  <c r="W33" i="17"/>
  <c r="O33" i="17"/>
  <c r="M33" i="17"/>
  <c r="I33" i="17"/>
  <c r="G33" i="17"/>
  <c r="E33" i="17"/>
  <c r="AO32" i="17"/>
  <c r="AI32" i="17"/>
  <c r="AG32" i="17"/>
  <c r="AA32" i="17"/>
  <c r="W32" i="17"/>
  <c r="Q32" i="17"/>
  <c r="O32" i="17"/>
  <c r="M32" i="17"/>
  <c r="I32" i="17"/>
  <c r="G32" i="17"/>
  <c r="E32" i="17"/>
  <c r="AO31" i="17"/>
  <c r="AI31" i="17"/>
  <c r="AG31" i="17"/>
  <c r="AA31" i="17"/>
  <c r="W31" i="17"/>
  <c r="Q31" i="17"/>
  <c r="O31" i="17"/>
  <c r="M31" i="17"/>
  <c r="I31" i="17"/>
  <c r="G31" i="17"/>
  <c r="E31" i="17"/>
  <c r="AO30" i="17"/>
  <c r="AI30" i="17"/>
  <c r="AG30" i="17"/>
  <c r="AA30" i="17"/>
  <c r="W30" i="17"/>
  <c r="Q30" i="17"/>
  <c r="O30" i="17"/>
  <c r="M30" i="17"/>
  <c r="I30" i="17"/>
  <c r="G30" i="17"/>
  <c r="E30" i="17"/>
  <c r="AO29" i="17"/>
  <c r="AI29" i="17"/>
  <c r="AG29" i="17"/>
  <c r="AA29" i="17"/>
  <c r="W29" i="17"/>
  <c r="Q29" i="17"/>
  <c r="O29" i="17"/>
  <c r="M29" i="17"/>
  <c r="I29" i="17"/>
  <c r="G29" i="17"/>
  <c r="E29" i="17"/>
  <c r="AO28" i="17"/>
  <c r="AI28" i="17"/>
  <c r="AG28" i="17"/>
  <c r="AA28" i="17"/>
  <c r="W28" i="17"/>
  <c r="S28" i="17"/>
  <c r="Q28" i="17"/>
  <c r="O28" i="17"/>
  <c r="M28" i="17"/>
  <c r="I28" i="17"/>
  <c r="G28" i="17"/>
  <c r="E28" i="17"/>
  <c r="AO27" i="17"/>
  <c r="AI27" i="17"/>
  <c r="AG27" i="17"/>
  <c r="AA27" i="17"/>
  <c r="W27" i="17"/>
  <c r="S27" i="17"/>
  <c r="Q27" i="17"/>
  <c r="O27" i="17"/>
  <c r="M27" i="17"/>
  <c r="I27" i="17"/>
  <c r="G27" i="17"/>
  <c r="E27" i="17"/>
  <c r="AO26" i="17"/>
  <c r="AI26" i="17"/>
  <c r="AG26" i="17"/>
  <c r="AA26" i="17"/>
  <c r="W26" i="17"/>
  <c r="S26" i="17"/>
  <c r="Q26" i="17"/>
  <c r="O26" i="17"/>
  <c r="M26" i="17"/>
  <c r="I26" i="17"/>
  <c r="G26" i="17"/>
  <c r="E26" i="17"/>
  <c r="AO25" i="17"/>
  <c r="AI25" i="17"/>
  <c r="AG25" i="17"/>
  <c r="AA25" i="17"/>
  <c r="W25" i="17"/>
  <c r="S25" i="17"/>
  <c r="Q25" i="17"/>
  <c r="O25" i="17"/>
  <c r="M25" i="17"/>
  <c r="I25" i="17"/>
  <c r="G25" i="17"/>
  <c r="E25" i="17"/>
  <c r="AO24" i="17"/>
  <c r="AI24" i="17"/>
  <c r="AG24" i="17"/>
  <c r="AA24" i="17"/>
  <c r="W24" i="17"/>
  <c r="U24" i="17"/>
  <c r="S24" i="17"/>
  <c r="Q24" i="17"/>
  <c r="O24" i="17"/>
  <c r="M24" i="17"/>
  <c r="I24" i="17"/>
  <c r="G24" i="17"/>
  <c r="E24" i="17"/>
  <c r="AO23" i="17"/>
  <c r="AI23" i="17"/>
  <c r="AG23" i="17"/>
  <c r="AA23" i="17"/>
  <c r="W23" i="17"/>
  <c r="U23" i="17"/>
  <c r="S23" i="17"/>
  <c r="Q23" i="17"/>
  <c r="O23" i="17"/>
  <c r="M23" i="17"/>
  <c r="I23" i="17"/>
  <c r="G23" i="17"/>
  <c r="E23" i="17"/>
  <c r="AO22" i="17"/>
  <c r="AI22" i="17"/>
  <c r="AG22" i="17"/>
  <c r="AA22" i="17"/>
  <c r="W22" i="17"/>
  <c r="U22" i="17"/>
  <c r="S22" i="17"/>
  <c r="Q22" i="17"/>
  <c r="O22" i="17"/>
  <c r="M22" i="17"/>
  <c r="I22" i="17"/>
  <c r="G22" i="17"/>
  <c r="E22" i="17"/>
  <c r="AO21" i="17"/>
  <c r="AI21" i="17"/>
  <c r="AG21" i="17"/>
  <c r="AA21" i="17"/>
  <c r="W21" i="17"/>
  <c r="U21" i="17"/>
  <c r="S21" i="17"/>
  <c r="Q21" i="17"/>
  <c r="O21" i="17"/>
  <c r="M21" i="17"/>
  <c r="I21" i="17"/>
  <c r="G21" i="17"/>
  <c r="E21" i="17"/>
  <c r="AO20" i="17"/>
  <c r="AI20" i="17"/>
  <c r="AG20" i="17"/>
  <c r="AA20" i="17"/>
  <c r="W20" i="17"/>
  <c r="U20" i="17"/>
  <c r="S20" i="17"/>
  <c r="Q20" i="17"/>
  <c r="O20" i="17"/>
  <c r="M20" i="17"/>
  <c r="I20" i="17"/>
  <c r="G20" i="17"/>
  <c r="E20" i="17"/>
  <c r="AO19" i="17"/>
  <c r="AI19" i="17"/>
  <c r="AG19" i="17"/>
  <c r="AA19" i="17"/>
  <c r="W19" i="17"/>
  <c r="U19" i="17"/>
  <c r="S19" i="17"/>
  <c r="Q19" i="17"/>
  <c r="O19" i="17"/>
  <c r="M19" i="17"/>
  <c r="I19" i="17"/>
  <c r="G19" i="17"/>
  <c r="E19" i="17"/>
  <c r="AO18" i="17"/>
  <c r="AI18" i="17"/>
  <c r="AH192" i="17" s="1"/>
  <c r="AG18" i="17"/>
  <c r="AA18" i="17"/>
  <c r="W18" i="17"/>
  <c r="U18" i="17"/>
  <c r="S18" i="17"/>
  <c r="Q18" i="17"/>
  <c r="O18" i="17"/>
  <c r="M18" i="17"/>
  <c r="I18" i="17"/>
  <c r="G18" i="17"/>
  <c r="E18" i="17"/>
  <c r="AO17" i="17"/>
  <c r="AI17" i="17"/>
  <c r="AG17" i="17"/>
  <c r="AA17" i="17"/>
  <c r="W17" i="17"/>
  <c r="U17" i="17"/>
  <c r="S17" i="17"/>
  <c r="Q17" i="17"/>
  <c r="O17" i="17"/>
  <c r="M17" i="17"/>
  <c r="I17" i="17"/>
  <c r="G17" i="17"/>
  <c r="E17" i="17"/>
  <c r="AO16" i="17"/>
  <c r="AI16" i="17"/>
  <c r="AG16" i="17"/>
  <c r="AA16" i="17"/>
  <c r="W16" i="17"/>
  <c r="U16" i="17"/>
  <c r="S16" i="17"/>
  <c r="Q16" i="17"/>
  <c r="O16" i="17"/>
  <c r="M16" i="17"/>
  <c r="I16" i="17"/>
  <c r="G16" i="17"/>
  <c r="E16" i="17"/>
  <c r="AO15" i="17"/>
  <c r="AI15" i="17"/>
  <c r="AG15" i="17"/>
  <c r="AA15" i="17"/>
  <c r="W15" i="17"/>
  <c r="U15" i="17"/>
  <c r="S15" i="17"/>
  <c r="Q15" i="17"/>
  <c r="M15" i="17"/>
  <c r="I15" i="17"/>
  <c r="G15" i="17"/>
  <c r="F191" i="17" s="1"/>
  <c r="E15" i="17"/>
  <c r="AO14" i="17"/>
  <c r="AI14" i="17"/>
  <c r="AG14" i="17"/>
  <c r="AA14" i="17"/>
  <c r="W14" i="17"/>
  <c r="U14" i="17"/>
  <c r="Q14" i="17"/>
  <c r="O14" i="17"/>
  <c r="M14" i="17"/>
  <c r="I14" i="17"/>
  <c r="G14" i="17"/>
  <c r="E14" i="17"/>
  <c r="AO13" i="17"/>
  <c r="AI13" i="17"/>
  <c r="AG13" i="17"/>
  <c r="W13" i="17"/>
  <c r="U13" i="17"/>
  <c r="S13" i="17"/>
  <c r="Q13" i="17"/>
  <c r="O13" i="17"/>
  <c r="M13" i="17"/>
  <c r="I13" i="17"/>
  <c r="G13" i="17"/>
  <c r="F189" i="17" s="1"/>
  <c r="E13" i="17"/>
  <c r="AG72" i="17"/>
  <c r="AI72" i="17"/>
  <c r="AG73" i="17"/>
  <c r="AI73" i="17"/>
  <c r="AG74" i="17"/>
  <c r="AI74" i="17"/>
  <c r="AG75" i="17"/>
  <c r="AI75" i="17"/>
  <c r="AI76" i="17"/>
  <c r="AI77" i="17"/>
  <c r="AI78" i="17"/>
  <c r="AI79" i="17"/>
  <c r="AI80" i="17"/>
  <c r="AI81" i="17"/>
  <c r="AI82" i="17"/>
  <c r="AI83" i="17"/>
  <c r="AI84" i="17"/>
  <c r="AI85" i="17"/>
  <c r="AI86" i="17"/>
  <c r="AI87" i="17"/>
  <c r="AI88" i="17"/>
  <c r="AI89" i="17"/>
  <c r="AI90" i="17"/>
  <c r="AQ174" i="17"/>
  <c r="AN174" i="17"/>
  <c r="AH174" i="17"/>
  <c r="AF174" i="17"/>
  <c r="Z174" i="17"/>
  <c r="V174" i="17"/>
  <c r="T174" i="17"/>
  <c r="R174" i="17"/>
  <c r="P174" i="17"/>
  <c r="N174" i="17"/>
  <c r="L174" i="17"/>
  <c r="H174" i="17"/>
  <c r="F174" i="17"/>
  <c r="D174" i="17"/>
  <c r="AN192" i="17" l="1"/>
  <c r="L189" i="17"/>
  <c r="L191" i="17"/>
  <c r="R190" i="17"/>
  <c r="H189" i="17"/>
  <c r="F192" i="17"/>
  <c r="R189" i="17"/>
  <c r="S174" i="17"/>
  <c r="H190" i="17"/>
  <c r="V192" i="17"/>
  <c r="AR94" i="17"/>
  <c r="AR102" i="17"/>
  <c r="AR110" i="17"/>
  <c r="AR118" i="17"/>
  <c r="AR126" i="17"/>
  <c r="T189" i="17"/>
  <c r="L190" i="17"/>
  <c r="V191" i="17"/>
  <c r="V189" i="17"/>
  <c r="AR59" i="17"/>
  <c r="AR56" i="17"/>
  <c r="AR60" i="17"/>
  <c r="AN189" i="17"/>
  <c r="AN191" i="17"/>
  <c r="AN190" i="17"/>
  <c r="AH190" i="17"/>
  <c r="AH191" i="17"/>
  <c r="AR66" i="17"/>
  <c r="AR70" i="17"/>
  <c r="AR78" i="17"/>
  <c r="AR82" i="17"/>
  <c r="AR86" i="17"/>
  <c r="AR90" i="17"/>
  <c r="AH193" i="17"/>
  <c r="AR31" i="17"/>
  <c r="AR51" i="17"/>
  <c r="AR79" i="17"/>
  <c r="AR83" i="17"/>
  <c r="AR87" i="17"/>
  <c r="AR91" i="17"/>
  <c r="AR95" i="17"/>
  <c r="AR99" i="17"/>
  <c r="AR103" i="17"/>
  <c r="AR107" i="17"/>
  <c r="AR111" i="17"/>
  <c r="AR115" i="17"/>
  <c r="AR119" i="17"/>
  <c r="AR123" i="17"/>
  <c r="AR127" i="17"/>
  <c r="AR131" i="17"/>
  <c r="AR135" i="17"/>
  <c r="AR139" i="17"/>
  <c r="AR143" i="17"/>
  <c r="AR147" i="17"/>
  <c r="AR151" i="17"/>
  <c r="AR166" i="17"/>
  <c r="AF189" i="17"/>
  <c r="AF190" i="17"/>
  <c r="AF191" i="17"/>
  <c r="AF193" i="17"/>
  <c r="AR52" i="17"/>
  <c r="AR74" i="17"/>
  <c r="AR71" i="17"/>
  <c r="AR75" i="17"/>
  <c r="AR67" i="17"/>
  <c r="AF192" i="17"/>
  <c r="Z190" i="17"/>
  <c r="AR43" i="17"/>
  <c r="AR64" i="17"/>
  <c r="Z192" i="17"/>
  <c r="AR68" i="17"/>
  <c r="AR72" i="17"/>
  <c r="AR76" i="17"/>
  <c r="AR80" i="17"/>
  <c r="AR84" i="17"/>
  <c r="AR88" i="17"/>
  <c r="AR92" i="17"/>
  <c r="AR96" i="17"/>
  <c r="AR100" i="17"/>
  <c r="AR104" i="17"/>
  <c r="AR108" i="17"/>
  <c r="AR112" i="17"/>
  <c r="AR116" i="17"/>
  <c r="AR120" i="17"/>
  <c r="AR163" i="17"/>
  <c r="T193" i="17"/>
  <c r="AR124" i="17"/>
  <c r="V193" i="17"/>
  <c r="P189" i="17"/>
  <c r="P190" i="17"/>
  <c r="AR32" i="17"/>
  <c r="P191" i="17"/>
  <c r="P193" i="17"/>
  <c r="N191" i="17"/>
  <c r="AR57" i="17"/>
  <c r="N189" i="17"/>
  <c r="N193" i="17"/>
  <c r="H192" i="17"/>
  <c r="AR29" i="17"/>
  <c r="AR33" i="17"/>
  <c r="AR35" i="17"/>
  <c r="AR39" i="17"/>
  <c r="AR42" i="17"/>
  <c r="L193" i="17"/>
  <c r="R191" i="17"/>
  <c r="AR21" i="17"/>
  <c r="AR25" i="17"/>
  <c r="AR26" i="17"/>
  <c r="AR27" i="17"/>
  <c r="AR28" i="17"/>
  <c r="AR37" i="17"/>
  <c r="AR53" i="17"/>
  <c r="AR65" i="17"/>
  <c r="AR69" i="17"/>
  <c r="AR73" i="17"/>
  <c r="AR77" i="17"/>
  <c r="AR81" i="17"/>
  <c r="AR85" i="17"/>
  <c r="AR89" i="17"/>
  <c r="AR93" i="17"/>
  <c r="AR97" i="17"/>
  <c r="AR101" i="17"/>
  <c r="AR105" i="17"/>
  <c r="AR109" i="17"/>
  <c r="AR113" i="17"/>
  <c r="AR117" i="17"/>
  <c r="AR121" i="17"/>
  <c r="AR125" i="17"/>
  <c r="AR129" i="17"/>
  <c r="AR133" i="17"/>
  <c r="AR137" i="17"/>
  <c r="AR141" i="17"/>
  <c r="AR145" i="17"/>
  <c r="AR149" i="17"/>
  <c r="AR164" i="17"/>
  <c r="AR130" i="17"/>
  <c r="AR134" i="17"/>
  <c r="AR138" i="17"/>
  <c r="AR142" i="17"/>
  <c r="AR146" i="17"/>
  <c r="AR150" i="17"/>
  <c r="AR165" i="17"/>
  <c r="R193" i="17"/>
  <c r="R192" i="17"/>
  <c r="P192" i="17"/>
  <c r="AR132" i="17"/>
  <c r="AR136" i="17"/>
  <c r="AR140" i="17"/>
  <c r="AR144" i="17"/>
  <c r="AR148" i="17"/>
  <c r="AR128" i="17"/>
  <c r="T190" i="17"/>
  <c r="T192" i="17"/>
  <c r="T191" i="17"/>
  <c r="AR22" i="17"/>
  <c r="AR18" i="17"/>
  <c r="F193" i="17"/>
  <c r="AR19" i="17"/>
  <c r="AR23" i="17"/>
  <c r="AR34" i="17"/>
  <c r="AR36" i="17"/>
  <c r="AR38" i="17"/>
  <c r="AR40" i="17"/>
  <c r="AR44" i="17"/>
  <c r="AR61" i="17"/>
  <c r="AR20" i="17"/>
  <c r="AR24" i="17"/>
  <c r="AR30" i="17"/>
  <c r="AR41" i="17"/>
  <c r="AR45" i="17"/>
  <c r="AR46" i="17"/>
  <c r="AR47" i="17"/>
  <c r="AR48" i="17"/>
  <c r="AR49" i="17"/>
  <c r="AR50" i="17"/>
  <c r="AR54" i="17"/>
  <c r="AR58" i="17"/>
  <c r="AR62" i="17"/>
  <c r="AR17" i="17"/>
  <c r="AH189" i="17"/>
  <c r="AR16" i="17"/>
  <c r="AN193" i="17"/>
  <c r="F190" i="17"/>
  <c r="AR14" i="17"/>
  <c r="AR15" i="17"/>
  <c r="H191" i="17"/>
  <c r="V194" i="17"/>
  <c r="AR13" i="17"/>
  <c r="Z193" i="17"/>
  <c r="Z189" i="17"/>
  <c r="AA174" i="17"/>
  <c r="Z191" i="17"/>
  <c r="H193" i="17"/>
  <c r="N192" i="17"/>
  <c r="N190" i="17"/>
  <c r="L192" i="17"/>
  <c r="L194" i="17" s="1"/>
  <c r="D193" i="17"/>
  <c r="D192" i="17"/>
  <c r="D190" i="17"/>
  <c r="D191" i="17"/>
  <c r="W174" i="17"/>
  <c r="AO174" i="17"/>
  <c r="O174" i="17"/>
  <c r="E174" i="17"/>
  <c r="AI174" i="17"/>
  <c r="AG174" i="17"/>
  <c r="Q174" i="17"/>
  <c r="U174" i="17"/>
  <c r="I174" i="17"/>
  <c r="M174" i="17"/>
  <c r="G174" i="17"/>
  <c r="H194" i="17" l="1"/>
  <c r="R194" i="17"/>
  <c r="T194" i="17"/>
  <c r="AF194" i="17"/>
  <c r="S178" i="17"/>
  <c r="P194" i="17"/>
  <c r="F194" i="17"/>
  <c r="AH194" i="17"/>
  <c r="AN194" i="17"/>
  <c r="AR189" i="17"/>
  <c r="S182" i="17"/>
  <c r="S180" i="17"/>
  <c r="S181" i="17"/>
  <c r="S179" i="17"/>
  <c r="AR190" i="17"/>
  <c r="AR193" i="17"/>
  <c r="AR192" i="17"/>
  <c r="Z194" i="17"/>
  <c r="AR191" i="17"/>
  <c r="N194" i="17"/>
  <c r="AR174" i="17"/>
  <c r="D194" i="17"/>
  <c r="AR175" i="17" l="1"/>
  <c r="T6" i="17" s="1"/>
  <c r="AR194" i="17"/>
  <c r="S183" i="17"/>
</calcChain>
</file>

<file path=xl/sharedStrings.xml><?xml version="1.0" encoding="utf-8"?>
<sst xmlns="http://schemas.openxmlformats.org/spreadsheetml/2006/main" count="313" uniqueCount="134">
  <si>
    <t>CONTRACTOR NAME:</t>
  </si>
  <si>
    <t>ADDRESS:</t>
  </si>
  <si>
    <t>Date</t>
  </si>
  <si>
    <t>#</t>
  </si>
  <si>
    <t>Actual Cost</t>
  </si>
  <si>
    <t>County Contract Administrator</t>
  </si>
  <si>
    <t>Compatibility Report for REV.DVSS Invoice Form.xls</t>
  </si>
  <si>
    <t>Run on 07/09/2013 12:45</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</si>
  <si>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</si>
  <si>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</si>
  <si>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</si>
  <si>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</si>
  <si>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Any effects on this object will be removed. Any text that overflows the boundaries of this graphic will appear clipped.</t>
  </si>
  <si>
    <t>Case Management'!A1:AQ42</t>
  </si>
  <si>
    <t>Excel 97-2003</t>
  </si>
  <si>
    <t>Minor loss of fidelity</t>
  </si>
  <si>
    <t>Some cells or styles in this workbook contain formatting that is not supported by the selected file format. These formats will be converted to the closest format available.</t>
  </si>
  <si>
    <t>TOTAL INVOICE AMOUNT</t>
  </si>
  <si>
    <t>Total</t>
  </si>
  <si>
    <t>SD</t>
  </si>
  <si>
    <t>DATE SUBMITTED:</t>
  </si>
  <si>
    <t>SERVICE MONTH/YEAR:</t>
  </si>
  <si>
    <r>
      <rPr>
        <b/>
        <sz val="16"/>
        <rFont val="Arial"/>
        <family val="2"/>
      </rPr>
      <t xml:space="preserve">DPH USE ONLY: </t>
    </r>
    <r>
      <rPr>
        <b/>
        <sz val="10"/>
        <rFont val="Arial"/>
        <family val="2"/>
      </rPr>
      <t xml:space="preserve">         APPROVED BY:</t>
    </r>
  </si>
  <si>
    <t>CONTRACT NUMBER:</t>
  </si>
  <si>
    <t>DEPARTMENT OF PUBLIC HEALTH  OFFICE OF WOMEN'S HEALTH</t>
  </si>
  <si>
    <t>INVOICE TOTAL FOR THIS SERVICE PERIOD:</t>
  </si>
  <si>
    <t xml:space="preserve">MONTHLY EXPENDITURE: </t>
  </si>
  <si>
    <t>ANNUAL ALLOCATION:</t>
  </si>
  <si>
    <t>Financial Specialist</t>
  </si>
  <si>
    <t>Header</t>
  </si>
  <si>
    <t>Input</t>
  </si>
  <si>
    <t>Description</t>
  </si>
  <si>
    <t>Type in</t>
  </si>
  <si>
    <t>Name of contractor</t>
  </si>
  <si>
    <t>Contractor agency address</t>
  </si>
  <si>
    <t>Date of invoice submission</t>
  </si>
  <si>
    <t>Contractor amount per contract term, per year</t>
  </si>
  <si>
    <t>Invoice service month</t>
  </si>
  <si>
    <t xml:space="preserve">MONTHLY EXPENDITURES: </t>
  </si>
  <si>
    <t>Total amount billed for the month</t>
  </si>
  <si>
    <t>CONTRACTOR'S AUTHORIZED REPRESENTATIVE'S SIGNATURE:</t>
  </si>
  <si>
    <t>Print and sign</t>
  </si>
  <si>
    <t>Contractor authorized representative (usually printed and signed, we receive scanned copy along with their excel file)</t>
  </si>
  <si>
    <t xml:space="preserve">PHONE NUMBER: </t>
  </si>
  <si>
    <t>Contact phone number</t>
  </si>
  <si>
    <t>CONTRACTOR CASE  NUMBER</t>
  </si>
  <si>
    <t>Case number that contractor uses to identify client</t>
  </si>
  <si>
    <t>Dropdown</t>
  </si>
  <si>
    <t>TRANSLATOR/TRANSLATION SERVICES (Actual cost)</t>
  </si>
  <si>
    <t>CASE MANAGEMENT INVOICE</t>
  </si>
  <si>
    <t>NAME AND TITLE OF STAFF COMPLETING THIS FORM:</t>
  </si>
  <si>
    <t>PHONE NUMBER:</t>
  </si>
  <si>
    <t>INDIVIDUAL COUNSELING
(per hour)</t>
  </si>
  <si>
    <t>FAMILY COUNSELING
(per hour)</t>
  </si>
  <si>
    <t>LIFE SKILLS ED INDIVIDUAL
(per hour)</t>
  </si>
  <si>
    <t>SUPERVISORIAL DISTRICT</t>
  </si>
  <si>
    <t>*</t>
  </si>
  <si>
    <t xml:space="preserve">Supervisorial district </t>
  </si>
  <si>
    <t>Auto calculated</t>
  </si>
  <si>
    <t>SERVICE PLAN (per plan)</t>
  </si>
  <si>
    <t>SAFETY PLAN (per plan)</t>
  </si>
  <si>
    <t>INDIVIDUAL COUNSELING (per hour)</t>
  </si>
  <si>
    <t>FAMILY COUNSELING (per hour)</t>
  </si>
  <si>
    <t>LIFE SKILLS ED INDIVIDUAL (per hour)</t>
  </si>
  <si>
    <t>Name and title of contractor authorized representative</t>
  </si>
  <si>
    <t>LIFE SKILLS ED GROUP (per participant/per hour)</t>
  </si>
  <si>
    <t>DV EDUCATIONAL CLASS (per participant/per hour)</t>
  </si>
  <si>
    <t>SERVICE PLAN
(per plan)</t>
  </si>
  <si>
    <t>SAFETY PLAN
(per plan)</t>
  </si>
  <si>
    <t>Service</t>
  </si>
  <si>
    <t>SHELTER BED NIGHT</t>
  </si>
  <si>
    <t>SHELTER BED NIGHT ADDITIONAL FAMILY</t>
  </si>
  <si>
    <t>HOTEL SHELTER BED NIGHT</t>
  </si>
  <si>
    <t>HOTEL SHELTER BED NIGHT ADDITIONAL FAMILY</t>
  </si>
  <si>
    <t>Number of Clients</t>
  </si>
  <si>
    <t>SERVICE PLAN</t>
  </si>
  <si>
    <t>SAFETY PLAN</t>
  </si>
  <si>
    <t>CASE
MANAGEMENT</t>
  </si>
  <si>
    <t>INDIVIDUAL COUNSELING</t>
  </si>
  <si>
    <t>FAMILY COUNSELING</t>
  </si>
  <si>
    <t>LICENSED 
THERAPY</t>
  </si>
  <si>
    <t>SUPPORT GROUP</t>
  </si>
  <si>
    <t>LIFE SKILLS ED INDIVIDUAL</t>
  </si>
  <si>
    <t>LIFE SKILLS ED GROUP</t>
  </si>
  <si>
    <t>DV ED CLASS</t>
  </si>
  <si>
    <t xml:space="preserve">COURT SUPPORT/
RESTRAINING ORDER                           </t>
  </si>
  <si>
    <t>COURT SUPPORT/RESTRAINING ORDER (per hour)</t>
  </si>
  <si>
    <t>CHILD FOCUSED ED SESSIONS</t>
  </si>
  <si>
    <t>CHILD FOCUSED ED SESSIONS (per child/per hour)</t>
  </si>
  <si>
    <t>ASSESSMENT/
REASSESSMENT
(per assessment)</t>
  </si>
  <si>
    <t>CASE
MANAGEMENT
(per hour)
Excludes Assessment, Service &amp; Safety Plans</t>
  </si>
  <si>
    <t>DV ED INDIVIDUAL SESSION
(per participant/ per hour)</t>
  </si>
  <si>
    <t>DV ED INDIVIDUAL SESSION</t>
  </si>
  <si>
    <t>CASE MANAGEMENT - Excludes Assessment, Service &amp; Safety Plans (per hour)</t>
  </si>
  <si>
    <t>LICENSED THERAPY - Including Child Art Therapy (per hour)</t>
  </si>
  <si>
    <t>DV EDUCATIONAL INDIVIDUAL SESSION (per participant/per hour)</t>
  </si>
  <si>
    <t>ASSESSMENT/REASSESSMENT (per assessment)</t>
  </si>
  <si>
    <t>Below is information related to the invoice template provided. To ensure that fields are properly calculated, please do not duplicate this template file. If you have any questions, please direct them to OWHInvoice@ph.lacounty.gov.</t>
  </si>
  <si>
    <t>CHILDCARE/
YOUTH ACTIVITY</t>
  </si>
  <si>
    <t>TRANSLATION SERVICES</t>
  </si>
  <si>
    <t>ASSESSMENT/
REASSESSMENT</t>
  </si>
  <si>
    <t>LIFE SKILLS EDUCATION GROUP
(per participant/ per hour)</t>
  </si>
  <si>
    <t>DV EDUCATION GROUP CLASS
(per participant/ per hour)</t>
  </si>
  <si>
    <t>CHILD FOCUSED EDUCATION SESSIONS
(per child/ per hour)</t>
  </si>
  <si>
    <t>COURT ACCOMPANIMENT AND 
RESTRAINING ORDER SUPPORTIVE SERVICES
(per hour)</t>
  </si>
  <si>
    <t>LICENSED 
THERAPY SERVICES INCLUDING CHILD ART THERAPY (Individual)
(per hour)</t>
  </si>
  <si>
    <t>GROUP COUNSELING, SUPPORT GROUP, AND/OR LICENSED GROUP THERAPY (Licensed or Paraprofessional)
(per participant/ per hour)</t>
  </si>
  <si>
    <t>DOMESTIC VIOLENCE SERVICES FOR ALL (DVSFA)</t>
  </si>
  <si>
    <t>TRANSPORTATION
SERVICES
(Actual Cost)</t>
  </si>
  <si>
    <t>TRANSPORTATION SERVICES</t>
  </si>
  <si>
    <t>The above cost is not automatically calculated if "Supervisorial District" column is incomplete.</t>
  </si>
  <si>
    <t>Summary</t>
  </si>
  <si>
    <t>Total Participants</t>
  </si>
  <si>
    <t>Total Costs</t>
  </si>
  <si>
    <t>SHELTER BED NIGHT (DV Shelter)
Maximum of 45 nights per client per fiscal year</t>
  </si>
  <si>
    <t>SHELTER BED NIGHT ADDITIONAL FAMILY (DV Shelter)
Maximum of 45 nights per client per fiscal year</t>
  </si>
  <si>
    <t>HOTEL BED NIGHT 
Maximum of 45 nights per client per fiscal year</t>
  </si>
  <si>
    <t>HOTEL BED NIGHT ADDITIONAL FAMILY 
Maximum of 45 nights per client per fiscal year</t>
  </si>
  <si>
    <t xml:space="preserve">CHILD YOUTH ACTIVITY per hour </t>
  </si>
  <si>
    <t>TRANSPORTATION SERVICES (Actual cost)</t>
  </si>
  <si>
    <t>SHELTER BED NIGHT
(DV Shelter)
Maximum of 45 nights per client per fiscal year</t>
  </si>
  <si>
    <t>SHELTER BED NIGHT ADDITIONAL FAMILY
(DV Shelter)
Maximum of 45 nights per client per fiscal year</t>
  </si>
  <si>
    <t>HOTEL SHELTER BED NIGHT
Maximum of 45 nights per client per fiscal year</t>
  </si>
  <si>
    <t>HOTEL SHELTER BED NIGHT ADDITIONAL FAMILY
Maximum of 45 nights per client per fiscal year</t>
  </si>
  <si>
    <t xml:space="preserve">CHILDCARE/
YOUTH ACTIVITY
per hour
 </t>
  </si>
  <si>
    <t>TRANSLATOR/ TRANSLATION SERVICES
(Actual Cost)</t>
  </si>
  <si>
    <t>Total amount billed for services provided to the client for DVSFA services for that month</t>
  </si>
  <si>
    <t>These services are further defined in the Service Contract.
Pricing cells and calculations are locked (except Translation and Transportation Services), so that contractor can only enter values in the quantities, and specific fields.</t>
  </si>
  <si>
    <t>DVSS/DVSFA contract number</t>
  </si>
  <si>
    <t>Contractor only types in the # column, the Price columns are locked and auto calculated except Translator/Translation &amp; Transportation Services that are based on actual costs.
Contractors bill these services by typing in the number of service units provided (1=1 hour, 1.75=1 hour and 45 min).</t>
  </si>
  <si>
    <t>DVSFA - Case Management Invoice Instructions</t>
  </si>
  <si>
    <t>CONTRACTOR
CASE  NUMBER</t>
  </si>
  <si>
    <t>TOTAL</t>
  </si>
  <si>
    <t>GROUP COUNSELING, SUPPORT GROUP AND/OR LICENSED GROUP THERAPY(per participant/per 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</si>
</sst>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quot;$&quot;* #,##0.00_);_(&quot;$&quot;* \(#,##0.00\);_(&quot;$&quot;* &quot;-&quot;_);_(@_)"/>
    <numFmt numFmtId="166" formatCode="&quot;$&quot;#,##0.00;[Red]\-&quot;$&quot;#,##0.00"/>
    <numFmt numFmtId="167" formatCode="[&lt;=9999999]###\-####;\(###\)\ ###\-####"/>
    <numFmt numFmtId="168" formatCode="m/d/yy;@"/>
  </numFmts>
  <fonts count="2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u/>
      <sz val="10"/>
      <color indexed="12"/>
      <name val="Arial"/>
      <family val="2"/>
    </font>
    <font>
      <sz val="10"/>
      <name val="Arial"/>
      <family val="2"/>
      <charset val="134"/>
    </font>
    <font>
      <sz val="11"/>
      <name val="Arial"/>
      <family val="2"/>
    </font>
    <font>
      <sz val="9"/>
      <name val="Arial"/>
      <family val="2"/>
    </font>
    <font>
      <sz val="10"/>
      <name val="Arial"/>
      <family val="2"/>
    </font>
    <font>
      <b/>
      <sz val="9"/>
      <name val="Arial"/>
      <family val="2"/>
    </font>
    <font>
      <b/>
      <sz val="16"/>
      <name val="Arial"/>
      <family val="2"/>
    </font>
    <font>
      <b/>
      <sz val="12"/>
      <name val="Arial"/>
      <family val="2"/>
    </font>
    <font>
      <b/>
      <sz val="8"/>
      <name val="Arial"/>
      <family val="2"/>
    </font>
    <font>
      <sz val="10"/>
      <name val="Arial"/>
      <family val="2"/>
    </font>
    <font>
      <b/>
      <sz val="20"/>
      <name val="Arial"/>
      <family val="2"/>
    </font>
    <font>
      <b/>
      <sz val="11"/>
      <name val="Arial"/>
      <family val="2"/>
    </font>
    <font>
      <sz val="11"/>
      <name val="Calibri"/>
      <family val="2"/>
      <scheme val="minor"/>
    </font>
    <font>
      <b/>
      <sz val="14"/>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s>
  <borders count="44">
    <border>
      <left/>
      <right/>
      <top/>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10">
    <xf numFmtId="0" fontId="0" fillId="0" borderId="0"/>
    <xf numFmtId="44" fontId="4" fillId="0" borderId="0" applyFont="0" applyFill="0" applyBorder="0" applyAlignment="0" applyProtection="0"/>
    <xf numFmtId="44" fontId="11"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alignment vertical="center"/>
    </xf>
    <xf numFmtId="43" fontId="16" fillId="0" borderId="0" applyFont="0" applyFill="0" applyBorder="0" applyAlignment="0" applyProtection="0"/>
    <xf numFmtId="0" fontId="4" fillId="0" borderId="0"/>
    <xf numFmtId="0" fontId="3" fillId="0" borderId="0"/>
    <xf numFmtId="0" fontId="2" fillId="0" borderId="0"/>
    <xf numFmtId="0" fontId="1" fillId="0" borderId="0"/>
  </cellStyleXfs>
  <cellXfs count="201">
    <xf numFmtId="0" fontId="0" fillId="0" borderId="0" xfId="0"/>
    <xf numFmtId="0" fontId="6"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7" xfId="0" applyBorder="1" applyAlignment="1">
      <alignment horizontal="center" vertical="top" wrapText="1"/>
    </xf>
    <xf numFmtId="0" fontId="0" fillId="0" borderId="4" xfId="0" applyBorder="1" applyAlignment="1">
      <alignment horizontal="center" vertical="top" wrapText="1"/>
    </xf>
    <xf numFmtId="0" fontId="7" fillId="0" borderId="4" xfId="3" quotePrefix="1" applyNumberFormat="1" applyBorder="1" applyAlignment="1" applyProtection="1">
      <alignment horizontal="center" vertical="top" wrapText="1"/>
    </xf>
    <xf numFmtId="0" fontId="0" fillId="0" borderId="8" xfId="0" applyBorder="1" applyAlignment="1">
      <alignment horizontal="center" vertical="top" wrapText="1"/>
    </xf>
    <xf numFmtId="0" fontId="0" fillId="0" borderId="6" xfId="0" applyBorder="1" applyAlignment="1">
      <alignment horizontal="center" vertical="top" wrapText="1"/>
    </xf>
    <xf numFmtId="0" fontId="0" fillId="0" borderId="9" xfId="0" applyBorder="1" applyAlignment="1">
      <alignment horizontal="center" vertical="top" wrapText="1"/>
    </xf>
    <xf numFmtId="0" fontId="9" fillId="0" borderId="15" xfId="0" applyFont="1" applyBorder="1" applyAlignment="1" applyProtection="1">
      <alignment horizontal="center"/>
      <protection locked="0"/>
    </xf>
    <xf numFmtId="0" fontId="6" fillId="2" borderId="0" xfId="0" applyFont="1" applyFill="1" applyAlignment="1" applyProtection="1">
      <alignment horizontal="right" vertical="center"/>
      <protection locked="0"/>
    </xf>
    <xf numFmtId="0" fontId="4" fillId="0" borderId="0" xfId="0" applyFont="1"/>
    <xf numFmtId="0" fontId="4" fillId="2" borderId="0" xfId="0" applyFont="1" applyFill="1" applyAlignment="1" applyProtection="1">
      <alignment vertical="center"/>
      <protection locked="0"/>
    </xf>
    <xf numFmtId="0" fontId="6" fillId="0" borderId="0" xfId="0" applyFont="1" applyAlignment="1">
      <alignment vertical="center" wrapText="1"/>
    </xf>
    <xf numFmtId="0" fontId="18" fillId="0" borderId="0" xfId="9" applyFont="1" applyAlignment="1">
      <alignment vertical="top" wrapText="1"/>
    </xf>
    <xf numFmtId="0" fontId="9" fillId="0" borderId="0" xfId="9" applyFont="1" applyAlignment="1">
      <alignment vertical="top"/>
    </xf>
    <xf numFmtId="0" fontId="4" fillId="0" borderId="0" xfId="9" applyFont="1" applyAlignment="1" applyProtection="1">
      <alignment vertical="top"/>
      <protection locked="0"/>
    </xf>
    <xf numFmtId="0" fontId="19" fillId="0" borderId="0" xfId="9" applyFont="1" applyAlignment="1">
      <alignment vertical="top"/>
    </xf>
    <xf numFmtId="0" fontId="20" fillId="4" borderId="0" xfId="9" applyFont="1" applyFill="1" applyAlignment="1">
      <alignment horizontal="left" vertical="center" wrapText="1"/>
    </xf>
    <xf numFmtId="0" fontId="20" fillId="4" borderId="0" xfId="9" applyFont="1" applyFill="1" applyAlignment="1">
      <alignment horizontal="left" vertical="center"/>
    </xf>
    <xf numFmtId="0" fontId="20" fillId="4" borderId="0" xfId="9" applyFont="1" applyFill="1" applyAlignment="1">
      <alignment horizontal="left" wrapText="1"/>
    </xf>
    <xf numFmtId="0" fontId="4" fillId="0" borderId="0" xfId="9" applyFont="1" applyAlignment="1" applyProtection="1">
      <alignment vertical="center"/>
      <protection locked="0"/>
    </xf>
    <xf numFmtId="0" fontId="19" fillId="0" borderId="0" xfId="9" applyFont="1"/>
    <xf numFmtId="0" fontId="18" fillId="0" borderId="0" xfId="9" applyFont="1" applyAlignment="1">
      <alignment horizontal="left" vertical="top" wrapText="1"/>
    </xf>
    <xf numFmtId="0" fontId="18" fillId="0" borderId="0" xfId="9" applyFont="1" applyAlignment="1">
      <alignment horizontal="left" vertical="top"/>
    </xf>
    <xf numFmtId="0" fontId="9" fillId="0" borderId="0" xfId="9" applyFont="1" applyAlignment="1">
      <alignment vertical="top" wrapText="1"/>
    </xf>
    <xf numFmtId="0" fontId="18" fillId="0" borderId="0" xfId="9" applyFont="1" applyAlignment="1">
      <alignment vertical="top"/>
    </xf>
    <xf numFmtId="14" fontId="18" fillId="0" borderId="0" xfId="9" applyNumberFormat="1" applyFont="1" applyAlignment="1">
      <alignment horizontal="left" vertical="top" wrapText="1"/>
    </xf>
    <xf numFmtId="0" fontId="4" fillId="0" borderId="0" xfId="0" applyFont="1" applyAlignme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vertical="center"/>
      <protection locked="0"/>
    </xf>
    <xf numFmtId="0" fontId="6" fillId="0" borderId="0" xfId="0" applyFont="1" applyAlignment="1">
      <alignment vertical="center"/>
    </xf>
    <xf numFmtId="14" fontId="4" fillId="0" borderId="0" xfId="0" applyNumberFormat="1" applyFont="1" applyAlignment="1">
      <alignment horizontal="center" vertical="center"/>
    </xf>
    <xf numFmtId="0" fontId="4" fillId="0" borderId="0" xfId="0" applyFont="1" applyAlignment="1">
      <alignment vertical="center"/>
    </xf>
    <xf numFmtId="0" fontId="4" fillId="0" borderId="0" xfId="0" applyFont="1" applyAlignment="1" applyProtection="1">
      <alignment horizontal="right" vertical="center"/>
      <protection locked="0"/>
    </xf>
    <xf numFmtId="164" fontId="4" fillId="0" borderId="0" xfId="0" applyNumberFormat="1" applyFont="1" applyAlignment="1" applyProtection="1">
      <alignment vertical="center"/>
      <protection locked="0"/>
    </xf>
    <xf numFmtId="14" fontId="4" fillId="0" borderId="0" xfId="0" applyNumberFormat="1" applyFont="1" applyAlignment="1" applyProtection="1">
      <alignment horizontal="center" vertical="center"/>
      <protection locked="0"/>
    </xf>
    <xf numFmtId="0" fontId="6" fillId="0" borderId="13" xfId="0" applyFont="1" applyBorder="1" applyAlignment="1" applyProtection="1">
      <alignment horizontal="center"/>
      <protection locked="0"/>
    </xf>
    <xf numFmtId="1" fontId="5" fillId="0" borderId="10" xfId="0" applyNumberFormat="1" applyFont="1" applyBorder="1" applyAlignment="1" applyProtection="1">
      <alignment horizontal="center" vertical="center"/>
      <protection locked="0"/>
    </xf>
    <xf numFmtId="43" fontId="5" fillId="0" borderId="10" xfId="5" applyFont="1" applyBorder="1" applyAlignment="1" applyProtection="1">
      <alignment horizontal="center" vertical="center"/>
      <protection locked="0"/>
    </xf>
    <xf numFmtId="44" fontId="5" fillId="0" borderId="10" xfId="1" applyFont="1" applyFill="1" applyBorder="1" applyAlignment="1" applyProtection="1">
      <alignment vertical="center"/>
      <protection locked="0"/>
    </xf>
    <xf numFmtId="165" fontId="5" fillId="0" borderId="0" xfId="0" applyNumberFormat="1" applyFont="1" applyAlignment="1">
      <alignment vertical="center"/>
    </xf>
    <xf numFmtId="0" fontId="6" fillId="2" borderId="0" xfId="0" applyFont="1" applyFill="1" applyAlignment="1" applyProtection="1">
      <alignment horizontal="center" vertical="center"/>
      <protection locked="0"/>
    </xf>
    <xf numFmtId="0" fontId="15" fillId="3" borderId="16" xfId="0" applyFont="1" applyFill="1" applyBorder="1" applyAlignment="1">
      <alignment vertical="center"/>
    </xf>
    <xf numFmtId="14" fontId="5" fillId="3" borderId="10" xfId="0" applyNumberFormat="1" applyFont="1" applyFill="1" applyBorder="1" applyAlignment="1">
      <alignment horizontal="center" vertical="center"/>
    </xf>
    <xf numFmtId="43" fontId="5" fillId="3" borderId="20" xfId="5" applyFont="1" applyFill="1" applyBorder="1" applyAlignment="1" applyProtection="1">
      <alignment vertical="center"/>
    </xf>
    <xf numFmtId="43" fontId="4" fillId="3" borderId="20" xfId="5" applyFont="1" applyFill="1" applyBorder="1" applyAlignment="1" applyProtection="1">
      <alignment vertical="center"/>
    </xf>
    <xf numFmtId="43" fontId="5" fillId="0" borderId="10" xfId="5" applyFont="1" applyBorder="1" applyAlignment="1" applyProtection="1">
      <alignment horizontal="center" vertical="center"/>
    </xf>
    <xf numFmtId="44" fontId="5" fillId="0" borderId="10" xfId="1" applyFont="1" applyFill="1" applyBorder="1" applyAlignment="1" applyProtection="1">
      <alignment vertical="center"/>
    </xf>
    <xf numFmtId="0" fontId="15" fillId="0" borderId="0" xfId="0" applyFont="1" applyAlignment="1">
      <alignment vertical="center"/>
    </xf>
    <xf numFmtId="14" fontId="5" fillId="0" borderId="0" xfId="0" applyNumberFormat="1" applyFont="1" applyAlignment="1">
      <alignment horizontal="center" vertical="center"/>
    </xf>
    <xf numFmtId="0" fontId="12"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right" vertical="top"/>
    </xf>
    <xf numFmtId="0" fontId="4" fillId="0" borderId="0" xfId="0" applyFont="1" applyAlignment="1">
      <alignment vertical="top"/>
    </xf>
    <xf numFmtId="0" fontId="4" fillId="0" borderId="0" xfId="0" applyFont="1" applyAlignment="1">
      <alignment horizontal="right" vertical="top" wrapText="1"/>
    </xf>
    <xf numFmtId="0" fontId="4" fillId="0" borderId="0" xfId="0" applyFont="1" applyAlignment="1" applyProtection="1">
      <alignment vertical="top"/>
      <protection locked="0"/>
    </xf>
    <xf numFmtId="0" fontId="15" fillId="0" borderId="0" xfId="0" applyFont="1" applyAlignment="1">
      <alignment vertical="center" wrapText="1"/>
    </xf>
    <xf numFmtId="0" fontId="12"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6" fillId="0" borderId="0" xfId="0" applyFont="1" applyAlignment="1">
      <alignment horizontal="right" vertical="center"/>
    </xf>
    <xf numFmtId="0" fontId="14" fillId="0" borderId="0" xfId="0" applyFont="1" applyAlignment="1">
      <alignment horizontal="center" vertical="center"/>
    </xf>
    <xf numFmtId="0" fontId="6" fillId="0" borderId="0" xfId="0" applyFont="1" applyAlignment="1" applyProtection="1">
      <alignment horizontal="center" vertical="center"/>
      <protection locked="0"/>
    </xf>
    <xf numFmtId="0" fontId="14" fillId="0" borderId="0" xfId="0" applyFont="1" applyAlignment="1">
      <alignment vertical="center"/>
    </xf>
    <xf numFmtId="0" fontId="4" fillId="0" borderId="27" xfId="0" applyFont="1" applyBorder="1" applyAlignment="1" applyProtection="1">
      <alignment vertical="top" wrapText="1"/>
      <protection locked="0"/>
    </xf>
    <xf numFmtId="0" fontId="4" fillId="0" borderId="0" xfId="6"/>
    <xf numFmtId="0" fontId="4" fillId="0" borderId="0" xfId="6" applyAlignment="1">
      <alignment vertical="top"/>
    </xf>
    <xf numFmtId="0" fontId="4" fillId="0" borderId="0" xfId="6" applyAlignment="1">
      <alignment horizontal="left" wrapText="1"/>
    </xf>
    <xf numFmtId="0" fontId="4" fillId="0" borderId="0" xfId="6" applyAlignment="1">
      <alignment wrapText="1"/>
    </xf>
    <xf numFmtId="0" fontId="4" fillId="0" borderId="27" xfId="0" applyFont="1" applyBorder="1" applyAlignment="1" applyProtection="1">
      <alignment vertical="center"/>
      <protection locked="0"/>
    </xf>
    <xf numFmtId="164" fontId="6" fillId="0" borderId="17" xfId="0" applyNumberFormat="1" applyFont="1" applyBorder="1" applyAlignment="1">
      <alignment horizontal="center" vertical="center"/>
    </xf>
    <xf numFmtId="164" fontId="6" fillId="0" borderId="36" xfId="0" applyNumberFormat="1" applyFont="1" applyBorder="1" applyAlignment="1">
      <alignment horizontal="center" vertical="center"/>
    </xf>
    <xf numFmtId="0" fontId="6" fillId="0" borderId="0" xfId="0" applyFont="1" applyAlignment="1">
      <alignment horizontal="center" vertical="center" wrapText="1"/>
    </xf>
    <xf numFmtId="8" fontId="4" fillId="0" borderId="0" xfId="0" applyNumberFormat="1" applyFont="1" applyAlignment="1">
      <alignment vertical="center"/>
    </xf>
    <xf numFmtId="164" fontId="10" fillId="0" borderId="0" xfId="0" applyNumberFormat="1" applyFont="1" applyAlignment="1">
      <alignment vertical="center"/>
    </xf>
    <xf numFmtId="0" fontId="4" fillId="2" borderId="10" xfId="0" applyFont="1" applyFill="1" applyBorder="1" applyAlignment="1">
      <alignment horizontal="center" vertical="center"/>
    </xf>
    <xf numFmtId="0" fontId="4" fillId="0" borderId="0" xfId="0" applyFont="1" applyAlignment="1" applyProtection="1">
      <alignment vertical="top" wrapText="1"/>
      <protection locked="0"/>
    </xf>
    <xf numFmtId="0" fontId="15" fillId="5" borderId="17" xfId="0" applyFont="1" applyFill="1" applyBorder="1" applyAlignment="1">
      <alignment horizontal="center" vertical="center" textRotation="90" wrapText="1"/>
    </xf>
    <xf numFmtId="14" fontId="15" fillId="5" borderId="17" xfId="0" applyNumberFormat="1" applyFont="1" applyFill="1" applyBorder="1" applyAlignment="1">
      <alignment horizontal="center" vertical="center" textRotation="90" wrapText="1"/>
    </xf>
    <xf numFmtId="0" fontId="15" fillId="5" borderId="19" xfId="0" applyFont="1" applyFill="1" applyBorder="1" applyAlignment="1">
      <alignment horizontal="center" vertical="center" textRotation="90" wrapText="1"/>
    </xf>
    <xf numFmtId="0" fontId="6" fillId="5" borderId="19" xfId="0" applyFont="1" applyFill="1" applyBorder="1" applyAlignment="1">
      <alignment horizontal="center" vertical="center" wrapText="1"/>
    </xf>
    <xf numFmtId="14" fontId="5" fillId="5" borderId="17" xfId="0" applyNumberFormat="1" applyFont="1" applyFill="1" applyBorder="1" applyAlignment="1">
      <alignment horizontal="center" vertical="center"/>
    </xf>
    <xf numFmtId="41" fontId="5" fillId="5" borderId="17" xfId="0" applyNumberFormat="1" applyFont="1" applyFill="1" applyBorder="1" applyAlignment="1">
      <alignment horizontal="center" vertical="center"/>
    </xf>
    <xf numFmtId="44" fontId="15" fillId="5" borderId="17" xfId="1" applyFont="1" applyFill="1" applyBorder="1" applyAlignment="1" applyProtection="1">
      <alignment vertical="center" wrapText="1"/>
    </xf>
    <xf numFmtId="42" fontId="5" fillId="5" borderId="17" xfId="1" applyNumberFormat="1" applyFont="1" applyFill="1" applyBorder="1" applyAlignment="1" applyProtection="1">
      <alignment horizontal="center" vertical="center" wrapText="1"/>
    </xf>
    <xf numFmtId="8" fontId="15" fillId="5" borderId="17" xfId="1" applyNumberFormat="1" applyFont="1" applyFill="1" applyBorder="1" applyAlignment="1" applyProtection="1">
      <alignment horizontal="center" vertical="center" wrapText="1"/>
    </xf>
    <xf numFmtId="42" fontId="15" fillId="5" borderId="17" xfId="1" applyNumberFormat="1" applyFont="1" applyFill="1" applyBorder="1" applyAlignment="1" applyProtection="1">
      <alignment horizontal="center" vertical="center" wrapText="1"/>
    </xf>
    <xf numFmtId="44" fontId="15" fillId="5" borderId="17" xfId="1" applyFont="1" applyFill="1" applyBorder="1" applyAlignment="1" applyProtection="1">
      <alignment horizontal="center" vertical="center" wrapText="1"/>
    </xf>
    <xf numFmtId="42" fontId="15" fillId="5" borderId="19" xfId="1" applyNumberFormat="1" applyFont="1" applyFill="1" applyBorder="1" applyAlignment="1" applyProtection="1">
      <alignment horizontal="center" vertical="center" wrapText="1"/>
    </xf>
    <xf numFmtId="8" fontId="15" fillId="5" borderId="19" xfId="1" applyNumberFormat="1" applyFont="1" applyFill="1" applyBorder="1" applyAlignment="1" applyProtection="1">
      <alignment horizontal="center" vertical="center" wrapText="1"/>
    </xf>
    <xf numFmtId="0" fontId="4" fillId="5" borderId="21" xfId="0" applyFont="1" applyFill="1" applyBorder="1" applyAlignment="1">
      <alignment vertical="center"/>
    </xf>
    <xf numFmtId="44" fontId="5" fillId="5" borderId="10" xfId="1" applyFont="1" applyFill="1" applyBorder="1" applyAlignment="1" applyProtection="1">
      <alignment vertical="center"/>
    </xf>
    <xf numFmtId="0" fontId="5" fillId="5" borderId="20" xfId="0" applyFont="1" applyFill="1" applyBorder="1" applyAlignment="1">
      <alignment vertical="center"/>
    </xf>
    <xf numFmtId="0" fontId="5" fillId="5" borderId="23" xfId="0" applyFont="1" applyFill="1" applyBorder="1" applyAlignment="1">
      <alignment vertical="center"/>
    </xf>
    <xf numFmtId="44" fontId="5" fillId="5" borderId="22" xfId="1" applyFont="1" applyFill="1" applyBorder="1" applyAlignment="1" applyProtection="1">
      <alignment vertical="center"/>
    </xf>
    <xf numFmtId="0" fontId="4" fillId="5" borderId="20" xfId="0" applyFont="1" applyFill="1" applyBorder="1" applyAlignment="1">
      <alignment vertical="center"/>
    </xf>
    <xf numFmtId="165" fontId="5" fillId="5" borderId="11" xfId="0" applyNumberFormat="1" applyFont="1" applyFill="1" applyBorder="1" applyAlignment="1">
      <alignment vertical="center"/>
    </xf>
    <xf numFmtId="165" fontId="15" fillId="5" borderId="11" xfId="0" applyNumberFormat="1" applyFont="1" applyFill="1" applyBorder="1" applyAlignment="1">
      <alignment vertical="center"/>
    </xf>
    <xf numFmtId="165" fontId="12" fillId="5" borderId="31" xfId="0" applyNumberFormat="1" applyFont="1" applyFill="1" applyBorder="1" applyAlignment="1">
      <alignment vertical="center"/>
    </xf>
    <xf numFmtId="0" fontId="6" fillId="5" borderId="33" xfId="0" applyFont="1" applyFill="1" applyBorder="1" applyAlignment="1">
      <alignment vertical="top"/>
    </xf>
    <xf numFmtId="0" fontId="6" fillId="5" borderId="34" xfId="0" applyFont="1" applyFill="1" applyBorder="1" applyAlignment="1">
      <alignment vertical="top"/>
    </xf>
    <xf numFmtId="0" fontId="6" fillId="5" borderId="34" xfId="0" applyFont="1" applyFill="1" applyBorder="1" applyAlignment="1">
      <alignment horizontal="center" vertical="center"/>
    </xf>
    <xf numFmtId="0" fontId="5" fillId="5" borderId="18" xfId="0" applyFont="1" applyFill="1" applyBorder="1" applyAlignment="1">
      <alignment horizontal="left" vertical="center"/>
    </xf>
    <xf numFmtId="1" fontId="5" fillId="5" borderId="18" xfId="0" applyNumberFormat="1" applyFont="1" applyFill="1" applyBorder="1" applyAlignment="1">
      <alignment horizontal="center" vertical="center"/>
    </xf>
    <xf numFmtId="0" fontId="5" fillId="5" borderId="18" xfId="0" applyFont="1" applyFill="1" applyBorder="1" applyAlignment="1">
      <alignment vertical="center"/>
    </xf>
    <xf numFmtId="0" fontId="6" fillId="5" borderId="34" xfId="0" applyFont="1" applyFill="1" applyBorder="1" applyAlignment="1">
      <alignment vertical="center"/>
    </xf>
    <xf numFmtId="0" fontId="6" fillId="5" borderId="35" xfId="0" applyFont="1" applyFill="1" applyBorder="1" applyAlignment="1">
      <alignment horizontal="center" vertical="center"/>
    </xf>
    <xf numFmtId="0" fontId="5" fillId="5" borderId="29" xfId="0" applyFont="1" applyFill="1" applyBorder="1" applyAlignment="1">
      <alignment horizontal="left" vertical="center"/>
    </xf>
    <xf numFmtId="0" fontId="5" fillId="5" borderId="29" xfId="0" applyFont="1" applyFill="1" applyBorder="1" applyAlignment="1">
      <alignment vertical="center"/>
    </xf>
    <xf numFmtId="0" fontId="6" fillId="5" borderId="10" xfId="0" applyFont="1" applyFill="1" applyBorder="1" applyAlignment="1">
      <alignment horizontal="center" vertical="center"/>
    </xf>
    <xf numFmtId="0" fontId="6" fillId="0" borderId="38" xfId="0" applyFont="1" applyBorder="1" applyAlignment="1">
      <alignment vertical="center"/>
    </xf>
    <xf numFmtId="0" fontId="15" fillId="5" borderId="17" xfId="0" applyFont="1" applyFill="1" applyBorder="1" applyAlignment="1">
      <alignment horizontal="center" vertical="center" wrapText="1"/>
    </xf>
    <xf numFmtId="164" fontId="12" fillId="5" borderId="30" xfId="0" applyNumberFormat="1" applyFont="1" applyFill="1" applyBorder="1" applyAlignment="1">
      <alignment horizontal="center" vertical="center"/>
    </xf>
    <xf numFmtId="0" fontId="6" fillId="5" borderId="32" xfId="0" applyFont="1" applyFill="1" applyBorder="1" applyAlignment="1">
      <alignment vertical="top"/>
    </xf>
    <xf numFmtId="0" fontId="6" fillId="5" borderId="0" xfId="0" applyFont="1" applyFill="1" applyAlignment="1">
      <alignment vertical="top"/>
    </xf>
    <xf numFmtId="0" fontId="6" fillId="5" borderId="0" xfId="0" applyFont="1" applyFill="1" applyAlignment="1">
      <alignment vertical="center"/>
    </xf>
    <xf numFmtId="0" fontId="4" fillId="5" borderId="0" xfId="0" applyFont="1" applyFill="1" applyAlignment="1">
      <alignment vertical="center"/>
    </xf>
    <xf numFmtId="1" fontId="4" fillId="5" borderId="0" xfId="0" applyNumberFormat="1" applyFont="1" applyFill="1" applyAlignment="1">
      <alignment horizontal="center" vertical="center"/>
    </xf>
    <xf numFmtId="0" fontId="4" fillId="5" borderId="32" xfId="0" applyFont="1" applyFill="1" applyBorder="1" applyAlignment="1" applyProtection="1">
      <alignment vertical="center"/>
      <protection locked="0"/>
    </xf>
    <xf numFmtId="0" fontId="4" fillId="5" borderId="28" xfId="0" applyFont="1" applyFill="1" applyBorder="1"/>
    <xf numFmtId="0" fontId="4" fillId="5" borderId="13" xfId="0" applyFont="1" applyFill="1" applyBorder="1" applyAlignment="1">
      <alignment vertical="center"/>
    </xf>
    <xf numFmtId="0" fontId="4" fillId="5" borderId="37" xfId="0" applyFont="1" applyFill="1" applyBorder="1" applyAlignment="1">
      <alignment vertical="center"/>
    </xf>
    <xf numFmtId="0" fontId="5" fillId="5" borderId="0" xfId="0" applyFont="1" applyFill="1" applyAlignment="1">
      <alignment vertical="center"/>
    </xf>
    <xf numFmtId="0" fontId="6" fillId="5" borderId="12" xfId="0" applyFont="1" applyFill="1" applyBorder="1" applyAlignment="1">
      <alignment vertical="top"/>
    </xf>
    <xf numFmtId="0" fontId="4" fillId="5" borderId="39" xfId="0" applyFont="1" applyFill="1" applyBorder="1" applyAlignment="1">
      <alignment vertical="center"/>
    </xf>
    <xf numFmtId="0" fontId="5" fillId="5" borderId="27" xfId="0" applyFont="1" applyFill="1" applyBorder="1" applyAlignment="1">
      <alignment vertical="center"/>
    </xf>
    <xf numFmtId="1" fontId="4" fillId="5" borderId="12" xfId="0" applyNumberFormat="1" applyFont="1" applyFill="1" applyBorder="1" applyAlignment="1">
      <alignment horizontal="center" vertical="center"/>
    </xf>
    <xf numFmtId="168" fontId="4" fillId="5" borderId="12" xfId="0" applyNumberFormat="1" applyFont="1" applyFill="1" applyBorder="1" applyAlignment="1" applyProtection="1">
      <alignment vertical="center"/>
      <protection locked="0"/>
    </xf>
    <xf numFmtId="0" fontId="18" fillId="5" borderId="0" xfId="9" applyFont="1" applyFill="1" applyAlignment="1">
      <alignment horizontal="left" vertical="top" wrapText="1"/>
    </xf>
    <xf numFmtId="14" fontId="18" fillId="5" borderId="0" xfId="9" applyNumberFormat="1" applyFont="1" applyFill="1" applyAlignment="1">
      <alignment horizontal="left" vertical="top" wrapText="1"/>
    </xf>
    <xf numFmtId="0" fontId="18" fillId="5" borderId="0" xfId="9" applyFont="1" applyFill="1" applyAlignment="1">
      <alignment vertical="top" wrapText="1"/>
    </xf>
    <xf numFmtId="0" fontId="12" fillId="0" borderId="17" xfId="0" applyFont="1" applyBorder="1" applyAlignment="1">
      <alignment horizontal="center" vertical="center"/>
    </xf>
    <xf numFmtId="164" fontId="4" fillId="0" borderId="0" xfId="0" applyNumberFormat="1" applyFont="1" applyAlignment="1">
      <alignment vertical="center"/>
    </xf>
    <xf numFmtId="0" fontId="15" fillId="3" borderId="20" xfId="0" applyFont="1" applyFill="1" applyBorder="1" applyAlignment="1">
      <alignment vertical="center"/>
    </xf>
    <xf numFmtId="42" fontId="5" fillId="3" borderId="11" xfId="0" applyNumberFormat="1" applyFont="1" applyFill="1" applyBorder="1" applyAlignment="1">
      <alignment vertical="center"/>
    </xf>
    <xf numFmtId="0" fontId="17" fillId="0" borderId="0" xfId="6" applyFont="1" applyAlignment="1">
      <alignment horizontal="left" vertical="center" wrapText="1"/>
    </xf>
    <xf numFmtId="0" fontId="4" fillId="0" borderId="0" xfId="6" applyAlignment="1">
      <alignment horizontal="left" vertical="center" wrapText="1"/>
    </xf>
    <xf numFmtId="0" fontId="18" fillId="0" borderId="0" xfId="9" applyFont="1" applyAlignment="1">
      <alignment horizontal="left" vertical="center" wrapText="1"/>
    </xf>
    <xf numFmtId="0" fontId="9" fillId="0" borderId="0" xfId="9" applyFont="1" applyAlignment="1">
      <alignment horizontal="left" vertical="center" wrapText="1"/>
    </xf>
    <xf numFmtId="164" fontId="12" fillId="5" borderId="42" xfId="0" applyNumberFormat="1" applyFont="1" applyFill="1" applyBorder="1" applyAlignment="1">
      <alignment horizontal="center" vertical="center"/>
    </xf>
    <xf numFmtId="164" fontId="12" fillId="5" borderId="43" xfId="0" applyNumberFormat="1" applyFont="1" applyFill="1" applyBorder="1" applyAlignment="1">
      <alignment horizontal="center" vertical="center"/>
    </xf>
    <xf numFmtId="164" fontId="12" fillId="0" borderId="40" xfId="0" applyNumberFormat="1" applyFont="1" applyBorder="1" applyAlignment="1">
      <alignment horizontal="center" vertical="center"/>
    </xf>
    <xf numFmtId="164" fontId="12" fillId="0" borderId="41" xfId="0" applyNumberFormat="1" applyFont="1" applyBorder="1" applyAlignment="1">
      <alignment horizontal="center" vertical="center"/>
    </xf>
    <xf numFmtId="164" fontId="12" fillId="0" borderId="19" xfId="0" applyNumberFormat="1" applyFont="1" applyBorder="1" applyAlignment="1">
      <alignment horizontal="center" vertical="center"/>
    </xf>
    <xf numFmtId="164" fontId="12" fillId="0" borderId="26" xfId="0" applyNumberFormat="1" applyFont="1" applyBorder="1" applyAlignment="1">
      <alignment horizontal="center" vertical="center"/>
    </xf>
    <xf numFmtId="0" fontId="4" fillId="2" borderId="19" xfId="0" applyFont="1" applyFill="1" applyBorder="1" applyAlignment="1">
      <alignment horizontal="center" vertical="center"/>
    </xf>
    <xf numFmtId="0" fontId="4" fillId="2" borderId="26" xfId="0" applyFont="1" applyFill="1" applyBorder="1" applyAlignment="1">
      <alignment horizontal="center" vertical="center"/>
    </xf>
    <xf numFmtId="0" fontId="15" fillId="5" borderId="19" xfId="0" applyFont="1" applyFill="1" applyBorder="1" applyAlignment="1">
      <alignment horizontal="center" vertical="center" wrapText="1"/>
    </xf>
    <xf numFmtId="0" fontId="15" fillId="5" borderId="26" xfId="0" applyFont="1" applyFill="1" applyBorder="1" applyAlignment="1">
      <alignment horizontal="center" vertical="center" wrapText="1"/>
    </xf>
    <xf numFmtId="0" fontId="12" fillId="0" borderId="17" xfId="0" applyFont="1" applyBorder="1" applyAlignment="1">
      <alignment horizontal="center" vertical="center"/>
    </xf>
    <xf numFmtId="0" fontId="6" fillId="5" borderId="19" xfId="0" applyFont="1" applyFill="1" applyBorder="1" applyAlignment="1">
      <alignment horizontal="center" vertical="center"/>
    </xf>
    <xf numFmtId="0" fontId="6" fillId="5" borderId="26" xfId="0" applyFont="1" applyFill="1" applyBorder="1" applyAlignment="1">
      <alignment horizontal="center" vertical="center"/>
    </xf>
    <xf numFmtId="0" fontId="15" fillId="5" borderId="17" xfId="0"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0" xfId="0" applyFont="1" applyAlignment="1">
      <alignment horizontal="center" vertical="center"/>
    </xf>
    <xf numFmtId="0" fontId="4" fillId="0" borderId="27" xfId="0" applyFont="1" applyBorder="1" applyAlignment="1">
      <alignment horizontal="left" vertical="top" wrapText="1"/>
    </xf>
    <xf numFmtId="0" fontId="4" fillId="0" borderId="29" xfId="0" applyFont="1" applyBorder="1" applyAlignment="1">
      <alignment horizontal="left" vertical="top" wrapText="1"/>
    </xf>
    <xf numFmtId="0" fontId="4" fillId="0" borderId="0" xfId="0" applyFont="1" applyAlignment="1" applyProtection="1">
      <alignment horizontal="left" vertical="top" wrapText="1"/>
      <protection locked="0"/>
    </xf>
    <xf numFmtId="0" fontId="4" fillId="0" borderId="0" xfId="0" applyFont="1" applyAlignment="1">
      <alignment horizontal="center" vertical="center"/>
    </xf>
    <xf numFmtId="0" fontId="6" fillId="0" borderId="0" xfId="0" applyFont="1" applyAlignment="1">
      <alignment horizontal="center" vertical="center" wrapText="1"/>
    </xf>
    <xf numFmtId="166" fontId="6" fillId="0" borderId="0" xfId="0" applyNumberFormat="1" applyFont="1" applyAlignment="1">
      <alignment horizontal="center" vertical="center"/>
    </xf>
    <xf numFmtId="164" fontId="10" fillId="5" borderId="10" xfId="0" applyNumberFormat="1" applyFont="1" applyFill="1" applyBorder="1" applyAlignment="1">
      <alignment horizontal="center" vertical="center"/>
    </xf>
    <xf numFmtId="3" fontId="10" fillId="5" borderId="10" xfId="0" applyNumberFormat="1" applyFont="1" applyFill="1" applyBorder="1" applyAlignment="1">
      <alignment horizontal="center" vertical="center"/>
    </xf>
    <xf numFmtId="0" fontId="4" fillId="0" borderId="0" xfId="0" applyFont="1" applyAlignment="1" applyProtection="1">
      <alignment horizontal="center" vertical="center"/>
      <protection locked="0"/>
    </xf>
    <xf numFmtId="166" fontId="4" fillId="0" borderId="0" xfId="0" applyNumberFormat="1" applyFont="1" applyAlignment="1">
      <alignment horizontal="center" vertical="center"/>
    </xf>
    <xf numFmtId="164" fontId="10" fillId="2" borderId="10" xfId="0" applyNumberFormat="1" applyFont="1" applyFill="1" applyBorder="1" applyAlignment="1">
      <alignment horizontal="center" vertical="center"/>
    </xf>
    <xf numFmtId="3" fontId="10" fillId="2" borderId="10" xfId="0" applyNumberFormat="1" applyFont="1" applyFill="1" applyBorder="1" applyAlignment="1">
      <alignment horizontal="center" vertical="center"/>
    </xf>
    <xf numFmtId="0" fontId="14" fillId="0" borderId="0" xfId="0" applyFont="1" applyAlignment="1" applyProtection="1">
      <alignment horizontal="center" vertical="center"/>
      <protection locked="0"/>
    </xf>
    <xf numFmtId="0" fontId="14" fillId="0" borderId="0" xfId="0" applyFont="1" applyAlignment="1">
      <alignment horizontal="center" vertical="center"/>
    </xf>
    <xf numFmtId="0" fontId="6" fillId="5" borderId="10" xfId="0" applyFont="1" applyFill="1" applyBorder="1" applyAlignment="1">
      <alignment horizontal="center" vertical="center"/>
    </xf>
    <xf numFmtId="0" fontId="15" fillId="5" borderId="17" xfId="0" applyFont="1" applyFill="1" applyBorder="1" applyAlignment="1">
      <alignment horizontal="center" vertical="center" textRotation="90" wrapText="1"/>
    </xf>
    <xf numFmtId="0" fontId="9" fillId="0" borderId="24" xfId="0" applyFont="1" applyBorder="1" applyAlignment="1">
      <alignment horizontal="right" vertical="center"/>
    </xf>
    <xf numFmtId="0" fontId="9" fillId="0" borderId="25" xfId="0" applyFont="1" applyBorder="1" applyAlignment="1">
      <alignment horizontal="right" vertical="center"/>
    </xf>
    <xf numFmtId="0" fontId="6" fillId="0" borderId="0" xfId="0" applyFont="1" applyAlignment="1">
      <alignment horizontal="right" vertical="center"/>
    </xf>
    <xf numFmtId="0" fontId="14" fillId="5" borderId="22" xfId="0" applyFont="1" applyFill="1" applyBorder="1" applyAlignment="1">
      <alignment horizontal="center" vertical="center"/>
    </xf>
    <xf numFmtId="0" fontId="14" fillId="5" borderId="25" xfId="0" applyFont="1" applyFill="1" applyBorder="1" applyAlignment="1">
      <alignment horizontal="center" vertical="center"/>
    </xf>
    <xf numFmtId="0" fontId="14" fillId="5" borderId="14" xfId="0" applyFont="1" applyFill="1" applyBorder="1" applyAlignment="1">
      <alignment horizontal="center" vertical="center"/>
    </xf>
    <xf numFmtId="0" fontId="15" fillId="5" borderId="19" xfId="0" applyFont="1" applyFill="1" applyBorder="1" applyAlignment="1">
      <alignment horizontal="center" vertical="center" textRotation="90" wrapText="1"/>
    </xf>
    <xf numFmtId="0" fontId="15" fillId="5" borderId="26" xfId="0" applyFont="1" applyFill="1" applyBorder="1" applyAlignment="1">
      <alignment horizontal="center" vertical="center" textRotation="90" wrapText="1"/>
    </xf>
    <xf numFmtId="14" fontId="6" fillId="0" borderId="25" xfId="0" applyNumberFormat="1" applyFont="1" applyBorder="1" applyAlignment="1" applyProtection="1">
      <alignment horizontal="left" vertical="center"/>
      <protection locked="0"/>
    </xf>
    <xf numFmtId="0" fontId="6" fillId="0" borderId="25" xfId="0" applyFont="1" applyBorder="1" applyAlignment="1" applyProtection="1">
      <alignment horizontal="left" vertical="center"/>
      <protection locked="0"/>
    </xf>
    <xf numFmtId="17" fontId="6" fillId="2" borderId="12" xfId="1" applyNumberFormat="1" applyFont="1" applyFill="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44" fontId="6" fillId="2" borderId="12" xfId="1" applyFont="1" applyFill="1" applyBorder="1" applyAlignment="1" applyProtection="1">
      <alignment horizontal="center" vertical="center"/>
      <protection locked="0"/>
    </xf>
    <xf numFmtId="167" fontId="4" fillId="0" borderId="25" xfId="0" applyNumberFormat="1"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2" xfId="0" applyFont="1" applyBorder="1" applyAlignment="1" applyProtection="1">
      <alignment horizontal="left" vertical="center"/>
      <protection locked="0"/>
    </xf>
    <xf numFmtId="44" fontId="6" fillId="5" borderId="12" xfId="1" applyFont="1" applyFill="1" applyBorder="1" applyAlignment="1" applyProtection="1">
      <alignment horizontal="center" vertical="center"/>
    </xf>
    <xf numFmtId="0" fontId="4" fillId="0" borderId="12" xfId="0" applyFont="1" applyBorder="1" applyAlignment="1" applyProtection="1">
      <alignment horizontal="left" vertical="center"/>
      <protection locked="0"/>
    </xf>
  </cellXfs>
  <cellStyles count="10">
    <cellStyle name="Comma" xfId="5" builtinId="3"/>
    <cellStyle name="Currency" xfId="1" builtinId="4"/>
    <cellStyle name="Currency 2" xfId="2" xr:uid="{00000000-0005-0000-0000-000001000000}"/>
    <cellStyle name="Hyperlink" xfId="3" builtinId="8"/>
    <cellStyle name="Normal" xfId="0" builtinId="0"/>
    <cellStyle name="Normal 2" xfId="4" xr:uid="{00000000-0005-0000-0000-000004000000}"/>
    <cellStyle name="Normal 3" xfId="6" xr:uid="{0ED89A68-CA5B-40E8-A1C8-79D62741423A}"/>
    <cellStyle name="Normal 3 2" xfId="7" xr:uid="{8D425D41-F8A5-46B8-8D2D-B35D55F518C6}"/>
    <cellStyle name="Normal 3 3" xfId="8" xr:uid="{32604F66-92B1-44F8-8392-5D6353699748}"/>
    <cellStyle name="Normal 3 4" xfId="9" xr:uid="{DB541EEF-3112-40D5-8F06-ED5024F200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nSpc>
            <a:spcPts val="1200"/>
          </a:lnSpc>
          <a:defRPr sz="1100" b="1"/>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FFA65-3C56-433E-990B-9C30E642C123}">
  <dimension ref="A1:AF38"/>
  <sheetViews>
    <sheetView zoomScale="90" zoomScaleNormal="90" workbookViewId="0">
      <selection activeCell="D3" sqref="D3"/>
    </sheetView>
  </sheetViews>
  <sheetFormatPr defaultColWidth="8.73046875" defaultRowHeight="12.75"/>
  <cols>
    <col min="1" max="1" width="61.3984375" style="78" customWidth="1"/>
    <col min="2" max="2" width="30.265625" style="76" customWidth="1"/>
    <col min="3" max="3" width="54.73046875" style="79" customWidth="1"/>
    <col min="4" max="16384" width="8.73046875" style="76"/>
  </cols>
  <sheetData>
    <row r="1" spans="1:32" ht="36.75" customHeight="1">
      <c r="A1" s="146" t="s">
        <v>130</v>
      </c>
      <c r="B1" s="146"/>
      <c r="C1" s="146"/>
    </row>
    <row r="2" spans="1:32" ht="33" customHeight="1">
      <c r="A2" s="147" t="s">
        <v>97</v>
      </c>
      <c r="B2" s="147"/>
      <c r="C2" s="147"/>
    </row>
    <row r="3" spans="1:32" ht="17.649999999999999">
      <c r="A3" s="27" t="s">
        <v>29</v>
      </c>
      <c r="B3" s="28" t="s">
        <v>30</v>
      </c>
      <c r="C3" s="29" t="s">
        <v>31</v>
      </c>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1"/>
    </row>
    <row r="4" spans="1:32" s="77" customFormat="1" ht="15" customHeight="1">
      <c r="A4" s="32" t="s">
        <v>0</v>
      </c>
      <c r="B4" s="33" t="s">
        <v>32</v>
      </c>
      <c r="C4" s="34" t="s">
        <v>33</v>
      </c>
      <c r="D4" s="24"/>
      <c r="E4" s="24"/>
      <c r="F4" s="24"/>
      <c r="G4" s="24"/>
      <c r="H4" s="24"/>
      <c r="I4" s="24"/>
      <c r="J4" s="24"/>
      <c r="K4" s="24"/>
      <c r="L4" s="24"/>
      <c r="M4" s="24"/>
      <c r="N4" s="25"/>
      <c r="O4" s="25"/>
      <c r="P4" s="25"/>
      <c r="Q4" s="26"/>
      <c r="R4" s="26"/>
      <c r="S4" s="26"/>
      <c r="T4" s="26"/>
      <c r="U4" s="26"/>
      <c r="V4" s="26"/>
      <c r="W4" s="26"/>
      <c r="X4" s="26"/>
      <c r="Y4" s="26"/>
      <c r="Z4" s="26"/>
      <c r="AA4" s="26"/>
      <c r="AB4" s="26"/>
      <c r="AC4" s="26"/>
      <c r="AD4" s="26"/>
      <c r="AE4" s="26"/>
      <c r="AF4" s="26"/>
    </row>
    <row r="5" spans="1:32" s="77" customFormat="1" ht="15" customHeight="1">
      <c r="A5" s="32" t="s">
        <v>1</v>
      </c>
      <c r="B5" s="33" t="s">
        <v>32</v>
      </c>
      <c r="C5" s="34" t="s">
        <v>34</v>
      </c>
      <c r="D5" s="24"/>
      <c r="E5" s="24"/>
      <c r="F5" s="24"/>
      <c r="G5" s="24"/>
      <c r="H5" s="24"/>
      <c r="I5" s="24"/>
      <c r="J5" s="24"/>
      <c r="K5" s="24"/>
      <c r="L5" s="24"/>
      <c r="M5" s="24"/>
      <c r="N5" s="25"/>
      <c r="O5" s="25"/>
      <c r="P5" s="25"/>
      <c r="Q5" s="26"/>
      <c r="R5" s="26"/>
      <c r="S5" s="26"/>
      <c r="T5" s="26"/>
      <c r="U5" s="26"/>
      <c r="V5" s="26"/>
      <c r="W5" s="26"/>
      <c r="X5" s="26"/>
      <c r="Y5" s="26"/>
      <c r="Z5" s="26"/>
      <c r="AA5" s="26"/>
      <c r="AB5" s="26"/>
      <c r="AC5" s="26"/>
      <c r="AD5" s="26"/>
      <c r="AE5" s="26"/>
      <c r="AF5" s="26"/>
    </row>
    <row r="6" spans="1:32" s="77" customFormat="1" ht="15" customHeight="1">
      <c r="A6" s="23" t="s">
        <v>23</v>
      </c>
      <c r="B6" s="33" t="s">
        <v>32</v>
      </c>
      <c r="C6" s="34" t="s">
        <v>128</v>
      </c>
      <c r="D6" s="24"/>
      <c r="E6" s="24"/>
      <c r="F6" s="24"/>
      <c r="G6" s="24"/>
      <c r="H6" s="24"/>
      <c r="I6" s="24"/>
      <c r="J6" s="24"/>
      <c r="K6" s="24"/>
      <c r="L6" s="24"/>
      <c r="M6" s="24"/>
      <c r="N6" s="25"/>
      <c r="O6" s="25"/>
      <c r="P6" s="25"/>
      <c r="Q6" s="26"/>
      <c r="R6" s="26"/>
      <c r="S6" s="26"/>
      <c r="T6" s="26"/>
      <c r="U6" s="26"/>
      <c r="V6" s="26"/>
      <c r="W6" s="26"/>
      <c r="X6" s="26"/>
      <c r="Y6" s="26"/>
      <c r="Z6" s="26"/>
      <c r="AA6" s="26"/>
      <c r="AB6" s="26"/>
      <c r="AC6" s="26"/>
      <c r="AD6" s="26"/>
      <c r="AE6" s="26"/>
      <c r="AF6" s="25"/>
    </row>
    <row r="7" spans="1:32" s="77" customFormat="1" ht="15" customHeight="1">
      <c r="A7" s="23" t="s">
        <v>20</v>
      </c>
      <c r="B7" s="33" t="s">
        <v>32</v>
      </c>
      <c r="C7" s="34" t="s">
        <v>35</v>
      </c>
      <c r="D7" s="24"/>
      <c r="E7" s="24"/>
      <c r="F7" s="24"/>
      <c r="G7" s="24"/>
      <c r="H7" s="24"/>
      <c r="I7" s="24"/>
      <c r="J7" s="24"/>
      <c r="K7" s="24"/>
      <c r="L7" s="24"/>
      <c r="M7" s="24"/>
      <c r="N7" s="26"/>
      <c r="O7" s="26"/>
      <c r="P7" s="26"/>
      <c r="Q7" s="26"/>
      <c r="R7" s="26"/>
      <c r="S7" s="26"/>
      <c r="T7" s="26"/>
      <c r="U7" s="26"/>
      <c r="V7" s="26"/>
      <c r="W7" s="26"/>
      <c r="X7" s="26"/>
      <c r="Y7" s="26"/>
      <c r="Z7" s="26"/>
      <c r="AA7" s="26"/>
      <c r="AB7" s="26"/>
      <c r="AC7" s="26"/>
      <c r="AD7" s="26"/>
      <c r="AE7" s="26"/>
      <c r="AF7" s="26"/>
    </row>
    <row r="8" spans="1:32" s="77" customFormat="1" ht="15" customHeight="1">
      <c r="A8" s="23" t="s">
        <v>38</v>
      </c>
      <c r="B8" s="35" t="s">
        <v>58</v>
      </c>
      <c r="C8" s="34" t="s">
        <v>39</v>
      </c>
      <c r="D8" s="24"/>
      <c r="E8" s="24"/>
      <c r="F8" s="24"/>
      <c r="G8" s="24"/>
      <c r="H8" s="24"/>
      <c r="I8" s="24"/>
      <c r="J8" s="24"/>
      <c r="K8" s="24"/>
      <c r="L8" s="24"/>
      <c r="M8" s="24"/>
      <c r="N8" s="26"/>
      <c r="O8" s="26"/>
      <c r="P8" s="26"/>
      <c r="Q8" s="26"/>
      <c r="R8" s="26"/>
      <c r="S8" s="26"/>
      <c r="T8" s="26"/>
      <c r="U8" s="26"/>
      <c r="V8" s="26"/>
      <c r="W8" s="26"/>
      <c r="X8" s="26"/>
      <c r="Y8" s="26"/>
      <c r="Z8" s="26"/>
      <c r="AA8" s="26"/>
      <c r="AB8" s="26"/>
      <c r="AC8" s="26"/>
      <c r="AD8" s="26"/>
      <c r="AE8" s="26"/>
      <c r="AF8" s="26"/>
    </row>
    <row r="9" spans="1:32" s="77" customFormat="1" ht="15" customHeight="1">
      <c r="A9" s="23" t="s">
        <v>21</v>
      </c>
      <c r="B9" s="33" t="s">
        <v>32</v>
      </c>
      <c r="C9" s="34" t="s">
        <v>37</v>
      </c>
      <c r="D9" s="24"/>
      <c r="E9" s="24"/>
      <c r="F9" s="24"/>
      <c r="G9" s="24"/>
      <c r="H9" s="24"/>
      <c r="I9" s="24"/>
      <c r="J9" s="24"/>
      <c r="K9" s="24"/>
      <c r="L9" s="24"/>
      <c r="M9" s="24"/>
      <c r="N9" s="26"/>
      <c r="O9" s="26"/>
      <c r="P9" s="26"/>
      <c r="Q9" s="26"/>
      <c r="R9" s="26"/>
      <c r="S9" s="26"/>
      <c r="T9" s="26"/>
      <c r="U9" s="26"/>
      <c r="V9" s="26"/>
      <c r="W9" s="26"/>
      <c r="X9" s="26"/>
      <c r="Y9" s="26"/>
      <c r="Z9" s="26"/>
      <c r="AA9" s="26"/>
      <c r="AB9" s="26"/>
      <c r="AC9" s="26"/>
      <c r="AD9" s="26"/>
      <c r="AE9" s="26"/>
      <c r="AF9" s="26"/>
    </row>
    <row r="10" spans="1:32" s="77" customFormat="1" ht="15" customHeight="1">
      <c r="A10" s="23" t="s">
        <v>27</v>
      </c>
      <c r="B10" s="33" t="s">
        <v>32</v>
      </c>
      <c r="C10" s="34" t="s">
        <v>36</v>
      </c>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row>
    <row r="11" spans="1:32" s="77" customFormat="1" ht="27.75">
      <c r="A11" s="23" t="s">
        <v>40</v>
      </c>
      <c r="B11" s="35" t="s">
        <v>41</v>
      </c>
      <c r="C11" s="34" t="s">
        <v>42</v>
      </c>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row>
    <row r="12" spans="1:32" s="77" customFormat="1" ht="15" customHeight="1">
      <c r="A12" s="23" t="s">
        <v>50</v>
      </c>
      <c r="B12" s="33" t="s">
        <v>32</v>
      </c>
      <c r="C12" s="34" t="s">
        <v>64</v>
      </c>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row>
    <row r="13" spans="1:32" s="77" customFormat="1" ht="15" customHeight="1">
      <c r="A13" s="23" t="s">
        <v>43</v>
      </c>
      <c r="B13" s="33" t="s">
        <v>32</v>
      </c>
      <c r="C13" s="34" t="s">
        <v>44</v>
      </c>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row>
    <row r="14" spans="1:32" s="77" customFormat="1" ht="15" customHeight="1">
      <c r="A14" s="139" t="s">
        <v>45</v>
      </c>
      <c r="B14" s="33" t="s">
        <v>32</v>
      </c>
      <c r="C14" s="34" t="s">
        <v>46</v>
      </c>
    </row>
    <row r="15" spans="1:32" s="77" customFormat="1" ht="15" customHeight="1">
      <c r="A15" s="140" t="s">
        <v>55</v>
      </c>
      <c r="B15" s="36" t="s">
        <v>47</v>
      </c>
      <c r="C15" s="34" t="s">
        <v>57</v>
      </c>
    </row>
    <row r="16" spans="1:32" s="77" customFormat="1" ht="15" customHeight="1">
      <c r="A16" s="141" t="s">
        <v>96</v>
      </c>
      <c r="B16" s="148" t="s">
        <v>129</v>
      </c>
      <c r="C16" s="149" t="s">
        <v>127</v>
      </c>
    </row>
    <row r="17" spans="1:3" s="77" customFormat="1" ht="15" customHeight="1">
      <c r="A17" s="141" t="s">
        <v>59</v>
      </c>
      <c r="B17" s="148"/>
      <c r="C17" s="149"/>
    </row>
    <row r="18" spans="1:3" s="77" customFormat="1" ht="15" customHeight="1">
      <c r="A18" s="141" t="s">
        <v>60</v>
      </c>
      <c r="B18" s="148"/>
      <c r="C18" s="149"/>
    </row>
    <row r="19" spans="1:3" s="77" customFormat="1" ht="27.75">
      <c r="A19" s="141" t="s">
        <v>93</v>
      </c>
      <c r="B19" s="148"/>
      <c r="C19" s="149"/>
    </row>
    <row r="20" spans="1:3" s="77" customFormat="1" ht="15" customHeight="1">
      <c r="A20" s="141" t="s">
        <v>61</v>
      </c>
      <c r="B20" s="148"/>
      <c r="C20" s="149"/>
    </row>
    <row r="21" spans="1:3" s="77" customFormat="1" ht="15" customHeight="1">
      <c r="A21" s="141" t="s">
        <v>62</v>
      </c>
      <c r="B21" s="148"/>
      <c r="C21" s="149"/>
    </row>
    <row r="22" spans="1:3" s="77" customFormat="1" ht="15" customHeight="1">
      <c r="A22" s="141" t="s">
        <v>94</v>
      </c>
      <c r="B22" s="148"/>
      <c r="C22" s="149"/>
    </row>
    <row r="23" spans="1:3" s="77" customFormat="1" ht="27.75">
      <c r="A23" s="141" t="s">
        <v>133</v>
      </c>
      <c r="B23" s="148"/>
      <c r="C23" s="149"/>
    </row>
    <row r="24" spans="1:3" s="77" customFormat="1" ht="15" customHeight="1">
      <c r="A24" s="141" t="s">
        <v>63</v>
      </c>
      <c r="B24" s="148"/>
      <c r="C24" s="149"/>
    </row>
    <row r="25" spans="1:3" s="77" customFormat="1" ht="15" customHeight="1">
      <c r="A25" s="141" t="s">
        <v>65</v>
      </c>
      <c r="B25" s="148"/>
      <c r="C25" s="149"/>
    </row>
    <row r="26" spans="1:3" s="77" customFormat="1" ht="15" customHeight="1">
      <c r="A26" s="141" t="s">
        <v>88</v>
      </c>
      <c r="B26" s="148"/>
      <c r="C26" s="149"/>
    </row>
    <row r="27" spans="1:3" s="77" customFormat="1" ht="15" customHeight="1">
      <c r="A27" s="141" t="s">
        <v>66</v>
      </c>
      <c r="B27" s="148"/>
      <c r="C27" s="149"/>
    </row>
    <row r="28" spans="1:3" s="77" customFormat="1" ht="27.75">
      <c r="A28" s="141" t="s">
        <v>95</v>
      </c>
      <c r="B28" s="148"/>
      <c r="C28" s="149"/>
    </row>
    <row r="29" spans="1:3" s="77" customFormat="1" ht="13.9">
      <c r="A29" s="141" t="s">
        <v>86</v>
      </c>
      <c r="B29" s="148"/>
      <c r="C29" s="149"/>
    </row>
    <row r="30" spans="1:3" s="77" customFormat="1" ht="30" customHeight="1">
      <c r="A30" s="141" t="s">
        <v>114</v>
      </c>
      <c r="B30" s="148"/>
      <c r="C30" s="149"/>
    </row>
    <row r="31" spans="1:3" s="77" customFormat="1" ht="30" customHeight="1">
      <c r="A31" s="141" t="s">
        <v>115</v>
      </c>
      <c r="B31" s="148"/>
      <c r="C31" s="149"/>
    </row>
    <row r="32" spans="1:3" s="77" customFormat="1" ht="30" customHeight="1">
      <c r="A32" s="141" t="s">
        <v>116</v>
      </c>
      <c r="B32" s="148"/>
      <c r="C32" s="149"/>
    </row>
    <row r="33" spans="1:3" s="77" customFormat="1" ht="30" customHeight="1">
      <c r="A33" s="141" t="s">
        <v>117</v>
      </c>
      <c r="B33" s="148"/>
      <c r="C33" s="149"/>
    </row>
    <row r="34" spans="1:3" s="77" customFormat="1" ht="15" customHeight="1">
      <c r="A34" s="141" t="s">
        <v>118</v>
      </c>
      <c r="B34" s="148"/>
      <c r="C34" s="149"/>
    </row>
    <row r="35" spans="1:3" s="77" customFormat="1" ht="15" customHeight="1">
      <c r="A35" s="141" t="s">
        <v>48</v>
      </c>
      <c r="B35" s="148"/>
      <c r="C35" s="149"/>
    </row>
    <row r="36" spans="1:3" s="77" customFormat="1" ht="15" customHeight="1">
      <c r="A36" s="141" t="s">
        <v>119</v>
      </c>
      <c r="B36" s="148"/>
      <c r="C36" s="149"/>
    </row>
    <row r="37" spans="1:3" s="77" customFormat="1" ht="30" customHeight="1">
      <c r="A37" s="141" t="s">
        <v>25</v>
      </c>
      <c r="B37" s="35" t="s">
        <v>58</v>
      </c>
      <c r="C37" s="34" t="s">
        <v>126</v>
      </c>
    </row>
    <row r="38" spans="1:3" s="77" customFormat="1" ht="45" customHeight="1">
      <c r="A38" s="78"/>
      <c r="B38" s="76"/>
      <c r="C38" s="79"/>
    </row>
  </sheetData>
  <sheetProtection algorithmName="SHA-512" hashValue="FaVNMVVoi0eajwPmHU1pEDjHA8jxS+uoYeRbZQmGXA/abFpHKb1hrDRTfZ/jWrYmnVOHz3z1rRIt5/95KC5c7g==" saltValue="HZ/1Whme8SZlz7M6cIh8Pw==" spinCount="100000" sheet="1" selectLockedCells="1"/>
  <mergeCells count="4">
    <mergeCell ref="A1:C1"/>
    <mergeCell ref="A2:C2"/>
    <mergeCell ref="B16:B36"/>
    <mergeCell ref="C16:C36"/>
  </mergeCells>
  <pageMargins left="0.7" right="0.7" top="0.75" bottom="0.75" header="0.3" footer="0.3"/>
  <pageSetup scale="63" orientation="portrait" r:id="rId1"/>
  <headerFooter>
    <oddFooter>&amp;LDVSFA_Form03, 3/2025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2381E-5C76-4565-A7E3-C1B50350F5BD}">
  <dimension ref="A1:AS75"/>
  <sheetViews>
    <sheetView showGridLines="0" view="pageBreakPreview" zoomScale="55" zoomScaleNormal="170" zoomScaleSheetLayoutView="55" zoomScalePageLayoutView="110" workbookViewId="0">
      <pane xSplit="3" ySplit="12" topLeftCell="D13" activePane="bottomRight" state="frozen"/>
      <selection pane="topRight" activeCell="D1" sqref="D1"/>
      <selection pane="bottomLeft" activeCell="A13" sqref="A13"/>
      <selection pane="bottomRight" activeCell="D5" sqref="D5:H5"/>
    </sheetView>
  </sheetViews>
  <sheetFormatPr defaultColWidth="3.3984375" defaultRowHeight="13.15"/>
  <cols>
    <col min="1" max="1" width="5.59765625" style="38" customWidth="1"/>
    <col min="2" max="2" width="16.59765625" style="40" customWidth="1"/>
    <col min="3" max="3" width="8.59765625" style="46" customWidth="1"/>
    <col min="4" max="4" width="6.59765625" style="37" customWidth="1"/>
    <col min="5" max="5" width="11.59765625" style="37" customWidth="1"/>
    <col min="6" max="6" width="6.59765625" style="37" customWidth="1"/>
    <col min="7" max="7" width="11.59765625" style="37" customWidth="1"/>
    <col min="8" max="8" width="6.59765625" style="37" customWidth="1"/>
    <col min="9" max="9" width="11.59765625" style="37" customWidth="1"/>
    <col min="10" max="10" width="6.59765625" style="37" customWidth="1"/>
    <col min="11" max="11" width="11.59765625" style="37" customWidth="1"/>
    <col min="12" max="12" width="6.59765625" style="37" customWidth="1"/>
    <col min="13" max="13" width="11.59765625" style="37" customWidth="1"/>
    <col min="14" max="14" width="6.59765625" style="37" customWidth="1"/>
    <col min="15" max="15" width="11.59765625" style="37" customWidth="1"/>
    <col min="16" max="16" width="6.59765625" style="37" customWidth="1"/>
    <col min="17" max="17" width="11.59765625" style="37" customWidth="1"/>
    <col min="18" max="18" width="6.59765625" style="37" customWidth="1"/>
    <col min="19" max="19" width="11.59765625" style="37" customWidth="1"/>
    <col min="20" max="20" width="6.59765625" style="37" customWidth="1"/>
    <col min="21" max="21" width="11.59765625" style="37" customWidth="1"/>
    <col min="22" max="22" width="6.59765625" style="37" customWidth="1"/>
    <col min="23" max="23" width="11.59765625" style="37" customWidth="1"/>
    <col min="24" max="24" width="6.59765625" style="37" customWidth="1"/>
    <col min="25" max="25" width="11.59765625" style="37" customWidth="1"/>
    <col min="26" max="26" width="6.59765625" style="37" customWidth="1"/>
    <col min="27" max="27" width="11.59765625" style="37" customWidth="1"/>
    <col min="28" max="28" width="6.59765625" style="37" customWidth="1"/>
    <col min="29" max="29" width="11.59765625" style="37" customWidth="1"/>
    <col min="30" max="30" width="6.59765625" style="37" customWidth="1"/>
    <col min="31" max="31" width="11.59765625" style="37" customWidth="1"/>
    <col min="32" max="32" width="6.59765625" style="37" customWidth="1"/>
    <col min="33" max="33" width="11.59765625" style="37" customWidth="1"/>
    <col min="34" max="34" width="6.59765625" style="37" customWidth="1"/>
    <col min="35" max="35" width="12.73046875" style="37" customWidth="1"/>
    <col min="36" max="36" width="6.59765625" style="37" customWidth="1"/>
    <col min="37" max="37" width="11.59765625" style="37" customWidth="1"/>
    <col min="38" max="38" width="6.59765625" style="37" customWidth="1"/>
    <col min="39" max="39" width="11.59765625" style="37" customWidth="1"/>
    <col min="40" max="40" width="6.59765625" style="37" customWidth="1"/>
    <col min="41" max="41" width="11.59765625" style="37" customWidth="1"/>
    <col min="42" max="42" width="13.73046875" style="37" customWidth="1"/>
    <col min="43" max="43" width="14.59765625" style="37" customWidth="1"/>
    <col min="44" max="44" width="17.73046875" style="37" customWidth="1"/>
    <col min="45" max="45" width="16.265625" style="37" customWidth="1"/>
    <col min="46" max="252" width="3.3984375" style="37" customWidth="1"/>
    <col min="253" max="16384" width="3.3984375" style="37"/>
  </cols>
  <sheetData>
    <row r="1" spans="1:45" ht="15">
      <c r="A1" s="180" t="s">
        <v>24</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72"/>
    </row>
    <row r="2" spans="1:45" ht="15">
      <c r="A2" s="180" t="s">
        <v>107</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72"/>
    </row>
    <row r="3" spans="1:45" ht="15">
      <c r="A3" s="180" t="s">
        <v>49</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72"/>
    </row>
    <row r="4" spans="1:45" ht="4.5" customHeight="1">
      <c r="A4" s="197"/>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73"/>
    </row>
    <row r="5" spans="1:45" ht="23.25" customHeight="1">
      <c r="B5" s="39" t="s">
        <v>0</v>
      </c>
      <c r="D5" s="198"/>
      <c r="E5" s="198"/>
      <c r="F5" s="198"/>
      <c r="G5" s="198"/>
      <c r="H5" s="198"/>
      <c r="AR5" s="20"/>
      <c r="AS5" s="20"/>
    </row>
    <row r="6" spans="1:45" ht="23.25" customHeight="1">
      <c r="B6" s="39" t="s">
        <v>1</v>
      </c>
      <c r="D6" s="192"/>
      <c r="E6" s="192"/>
      <c r="F6" s="192"/>
      <c r="G6" s="192"/>
      <c r="H6" s="192"/>
      <c r="I6" s="41"/>
      <c r="Q6" s="185" t="s">
        <v>26</v>
      </c>
      <c r="R6" s="185"/>
      <c r="S6" s="185"/>
      <c r="T6" s="199">
        <f>AR55</f>
        <v>0</v>
      </c>
      <c r="U6" s="199"/>
      <c r="V6" s="199"/>
      <c r="W6" s="199"/>
      <c r="X6" s="41"/>
      <c r="Y6" s="41"/>
      <c r="Z6" s="41"/>
      <c r="AA6" s="41"/>
      <c r="AB6" s="41"/>
      <c r="AC6" s="41"/>
      <c r="AD6" s="42"/>
      <c r="AE6" s="41"/>
      <c r="AF6" s="42"/>
      <c r="AM6" s="71" t="s">
        <v>40</v>
      </c>
      <c r="AN6" s="200"/>
      <c r="AO6" s="200"/>
      <c r="AP6" s="200"/>
      <c r="AQ6" s="200"/>
      <c r="AR6" s="200"/>
      <c r="AS6" s="20"/>
    </row>
    <row r="7" spans="1:45" ht="23.25" customHeight="1">
      <c r="D7" s="192"/>
      <c r="E7" s="192"/>
      <c r="F7" s="192"/>
      <c r="G7" s="192"/>
      <c r="H7" s="192"/>
      <c r="I7" s="41"/>
      <c r="Q7" s="185" t="s">
        <v>21</v>
      </c>
      <c r="R7" s="185"/>
      <c r="S7" s="185"/>
      <c r="T7" s="193"/>
      <c r="U7" s="193"/>
      <c r="V7" s="193"/>
      <c r="W7" s="193"/>
      <c r="X7" s="43"/>
      <c r="Y7" s="43"/>
      <c r="Z7" s="43"/>
      <c r="AA7" s="43"/>
      <c r="AB7" s="43"/>
      <c r="AC7" s="43"/>
      <c r="AD7" s="43"/>
      <c r="AE7" s="43"/>
      <c r="AF7" s="43"/>
      <c r="AM7" s="71" t="s">
        <v>50</v>
      </c>
      <c r="AN7" s="194"/>
      <c r="AO7" s="194"/>
      <c r="AP7" s="194"/>
      <c r="AQ7" s="194"/>
      <c r="AR7" s="194"/>
      <c r="AS7" s="20"/>
    </row>
    <row r="8" spans="1:45" ht="25.5" customHeight="1">
      <c r="B8" s="40" t="s">
        <v>23</v>
      </c>
      <c r="D8" s="192"/>
      <c r="E8" s="192"/>
      <c r="F8" s="192"/>
      <c r="G8" s="192"/>
      <c r="H8" s="192"/>
      <c r="I8" s="41"/>
      <c r="Q8" s="185" t="s">
        <v>27</v>
      </c>
      <c r="R8" s="185"/>
      <c r="S8" s="185"/>
      <c r="T8" s="195"/>
      <c r="U8" s="195"/>
      <c r="V8" s="195"/>
      <c r="W8" s="195"/>
      <c r="X8" s="41"/>
      <c r="Y8" s="41"/>
      <c r="Z8" s="41"/>
      <c r="AA8" s="41"/>
      <c r="AB8" s="41"/>
      <c r="AC8" s="41"/>
      <c r="AD8" s="42"/>
      <c r="AE8" s="41"/>
      <c r="AF8" s="42"/>
      <c r="AM8" s="71" t="s">
        <v>51</v>
      </c>
      <c r="AN8" s="196"/>
      <c r="AO8" s="196"/>
      <c r="AP8" s="196"/>
      <c r="AQ8" s="196"/>
      <c r="AR8" s="196"/>
      <c r="AS8" s="20"/>
    </row>
    <row r="9" spans="1:45" ht="24" customHeight="1">
      <c r="B9" s="40" t="s">
        <v>20</v>
      </c>
      <c r="D9" s="191"/>
      <c r="E9" s="191"/>
      <c r="F9" s="191"/>
      <c r="G9" s="191"/>
      <c r="H9" s="191"/>
      <c r="I9" s="43"/>
      <c r="J9" s="43"/>
      <c r="K9" s="43"/>
      <c r="L9" s="43"/>
      <c r="V9" s="43"/>
      <c r="W9" s="43"/>
      <c r="X9" s="43"/>
      <c r="Y9" s="43"/>
      <c r="Z9" s="43"/>
      <c r="AA9" s="43"/>
      <c r="AB9" s="43"/>
      <c r="AC9" s="43"/>
      <c r="AD9" s="43"/>
      <c r="AE9" s="43"/>
      <c r="AF9" s="43"/>
      <c r="AG9" s="44"/>
      <c r="AR9" s="45"/>
      <c r="AS9" s="45"/>
    </row>
    <row r="10" spans="1:45" ht="14.65" customHeight="1" thickBot="1">
      <c r="AJ10" s="80"/>
      <c r="AK10" s="80"/>
      <c r="AL10" s="80"/>
      <c r="AM10" s="80"/>
    </row>
    <row r="11" spans="1:45" ht="85.15" customHeight="1" thickBot="1">
      <c r="B11" s="88" t="s">
        <v>131</v>
      </c>
      <c r="C11" s="89" t="s">
        <v>55</v>
      </c>
      <c r="D11" s="182" t="s">
        <v>89</v>
      </c>
      <c r="E11" s="182"/>
      <c r="F11" s="182" t="s">
        <v>67</v>
      </c>
      <c r="G11" s="182"/>
      <c r="H11" s="182" t="s">
        <v>68</v>
      </c>
      <c r="I11" s="182"/>
      <c r="J11" s="182" t="s">
        <v>90</v>
      </c>
      <c r="K11" s="182"/>
      <c r="L11" s="189" t="s">
        <v>52</v>
      </c>
      <c r="M11" s="190"/>
      <c r="N11" s="182" t="s">
        <v>53</v>
      </c>
      <c r="O11" s="182"/>
      <c r="P11" s="182" t="s">
        <v>105</v>
      </c>
      <c r="Q11" s="182"/>
      <c r="R11" s="182" t="s">
        <v>106</v>
      </c>
      <c r="S11" s="182"/>
      <c r="T11" s="182" t="s">
        <v>54</v>
      </c>
      <c r="U11" s="182"/>
      <c r="V11" s="189" t="s">
        <v>101</v>
      </c>
      <c r="W11" s="190"/>
      <c r="X11" s="182" t="s">
        <v>103</v>
      </c>
      <c r="Y11" s="182"/>
      <c r="Z11" s="182" t="s">
        <v>102</v>
      </c>
      <c r="AA11" s="182"/>
      <c r="AB11" s="182" t="s">
        <v>91</v>
      </c>
      <c r="AC11" s="182"/>
      <c r="AD11" s="182" t="s">
        <v>104</v>
      </c>
      <c r="AE11" s="182"/>
      <c r="AF11" s="182" t="s">
        <v>120</v>
      </c>
      <c r="AG11" s="182"/>
      <c r="AH11" s="182" t="s">
        <v>121</v>
      </c>
      <c r="AI11" s="182"/>
      <c r="AJ11" s="182" t="s">
        <v>122</v>
      </c>
      <c r="AK11" s="182"/>
      <c r="AL11" s="182" t="s">
        <v>123</v>
      </c>
      <c r="AM11" s="182"/>
      <c r="AN11" s="182" t="s">
        <v>124</v>
      </c>
      <c r="AO11" s="182"/>
      <c r="AP11" s="90" t="s">
        <v>125</v>
      </c>
      <c r="AQ11" s="90" t="s">
        <v>108</v>
      </c>
      <c r="AR11" s="88" t="s">
        <v>17</v>
      </c>
      <c r="AS11" s="20"/>
    </row>
    <row r="12" spans="1:45" s="21" customFormat="1" ht="31.5" customHeight="1" thickBot="1">
      <c r="A12" s="19"/>
      <c r="B12" s="91"/>
      <c r="C12" s="92"/>
      <c r="D12" s="93" t="s">
        <v>3</v>
      </c>
      <c r="E12" s="94">
        <v>120.03</v>
      </c>
      <c r="F12" s="95" t="s">
        <v>3</v>
      </c>
      <c r="G12" s="94">
        <v>87.3</v>
      </c>
      <c r="H12" s="95" t="s">
        <v>3</v>
      </c>
      <c r="I12" s="94">
        <v>74.14</v>
      </c>
      <c r="J12" s="95" t="s">
        <v>3</v>
      </c>
      <c r="K12" s="94">
        <v>81.84</v>
      </c>
      <c r="L12" s="95" t="s">
        <v>3</v>
      </c>
      <c r="M12" s="96">
        <v>92.75</v>
      </c>
      <c r="N12" s="95" t="s">
        <v>3</v>
      </c>
      <c r="O12" s="96">
        <v>120.03</v>
      </c>
      <c r="P12" s="95" t="s">
        <v>3</v>
      </c>
      <c r="Q12" s="96">
        <v>136.4</v>
      </c>
      <c r="R12" s="95" t="s">
        <v>3</v>
      </c>
      <c r="S12" s="96">
        <v>54.56</v>
      </c>
      <c r="T12" s="95" t="s">
        <v>3</v>
      </c>
      <c r="U12" s="96">
        <v>81.84</v>
      </c>
      <c r="V12" s="95" t="s">
        <v>3</v>
      </c>
      <c r="W12" s="96">
        <v>54.56</v>
      </c>
      <c r="X12" s="95" t="s">
        <v>3</v>
      </c>
      <c r="Y12" s="96">
        <v>54.56</v>
      </c>
      <c r="Z12" s="95" t="s">
        <v>3</v>
      </c>
      <c r="AA12" s="96">
        <v>54.56</v>
      </c>
      <c r="AB12" s="95" t="s">
        <v>3</v>
      </c>
      <c r="AC12" s="96">
        <v>81.84</v>
      </c>
      <c r="AD12" s="97" t="s">
        <v>3</v>
      </c>
      <c r="AE12" s="96">
        <v>75</v>
      </c>
      <c r="AF12" s="97" t="s">
        <v>3</v>
      </c>
      <c r="AG12" s="98">
        <v>81.84</v>
      </c>
      <c r="AH12" s="95" t="s">
        <v>3</v>
      </c>
      <c r="AI12" s="96">
        <v>16.37</v>
      </c>
      <c r="AJ12" s="95" t="s">
        <v>3</v>
      </c>
      <c r="AK12" s="96">
        <v>160</v>
      </c>
      <c r="AL12" s="95" t="s">
        <v>3</v>
      </c>
      <c r="AM12" s="96">
        <v>35</v>
      </c>
      <c r="AN12" s="99" t="s">
        <v>3</v>
      </c>
      <c r="AO12" s="100">
        <v>19.64</v>
      </c>
      <c r="AP12" s="97" t="s">
        <v>4</v>
      </c>
      <c r="AQ12" s="97" t="s">
        <v>4</v>
      </c>
      <c r="AR12" s="101"/>
      <c r="AS12" s="20"/>
    </row>
    <row r="13" spans="1:45" ht="13.9">
      <c r="A13" s="47">
        <v>1</v>
      </c>
      <c r="B13" s="18"/>
      <c r="C13" s="48"/>
      <c r="D13" s="49"/>
      <c r="E13" s="102">
        <f t="shared" ref="E13:E52" si="0">D13*$E$12</f>
        <v>0</v>
      </c>
      <c r="F13" s="49"/>
      <c r="G13" s="102">
        <f t="shared" ref="G13:G52" si="1">F13*$G$12</f>
        <v>0</v>
      </c>
      <c r="H13" s="49"/>
      <c r="I13" s="102">
        <f t="shared" ref="I13:I52" si="2">H13*$I$12</f>
        <v>0</v>
      </c>
      <c r="J13" s="49"/>
      <c r="K13" s="102">
        <f>J13*$K$12</f>
        <v>0</v>
      </c>
      <c r="L13" s="49"/>
      <c r="M13" s="102">
        <f t="shared" ref="M13:M52" si="3">L13*$M$12</f>
        <v>0</v>
      </c>
      <c r="N13" s="49"/>
      <c r="O13" s="102">
        <f>N13*$O$12</f>
        <v>0</v>
      </c>
      <c r="P13" s="49"/>
      <c r="Q13" s="102">
        <f>P13*$Q$12</f>
        <v>0</v>
      </c>
      <c r="R13" s="49"/>
      <c r="S13" s="102">
        <f>R13*$S$12</f>
        <v>0</v>
      </c>
      <c r="T13" s="49"/>
      <c r="U13" s="102">
        <f>T13*$U$12</f>
        <v>0</v>
      </c>
      <c r="V13" s="49"/>
      <c r="W13" s="102">
        <f>V13*$W$12</f>
        <v>0</v>
      </c>
      <c r="X13" s="49"/>
      <c r="Y13" s="102">
        <f>X13*$AA$12</f>
        <v>0</v>
      </c>
      <c r="Z13" s="49"/>
      <c r="AA13" s="102">
        <f>Z13*$AA$12</f>
        <v>0</v>
      </c>
      <c r="AB13" s="49"/>
      <c r="AC13" s="102">
        <f>AB13*$AC$12</f>
        <v>0</v>
      </c>
      <c r="AD13" s="49"/>
      <c r="AE13" s="102">
        <f>AD13*$AE$12</f>
        <v>0</v>
      </c>
      <c r="AF13" s="49"/>
      <c r="AG13" s="102">
        <f t="shared" ref="AG13:AG52" si="4">AF13*$AG$12</f>
        <v>0</v>
      </c>
      <c r="AH13" s="49"/>
      <c r="AI13" s="102">
        <f t="shared" ref="AI13:AI52" si="5">AH13*$AI$12</f>
        <v>0</v>
      </c>
      <c r="AJ13" s="49"/>
      <c r="AK13" s="102">
        <f>AJ13*$AK$12</f>
        <v>0</v>
      </c>
      <c r="AL13" s="49"/>
      <c r="AM13" s="102">
        <f>AL13*$AM$12</f>
        <v>0</v>
      </c>
      <c r="AN13" s="49"/>
      <c r="AO13" s="102">
        <f>AN13*$AO$12</f>
        <v>0</v>
      </c>
      <c r="AP13" s="50"/>
      <c r="AQ13" s="50"/>
      <c r="AR13" s="107">
        <f>SUM(E13,G13,I13,K13,M13,O13,Q13,S13,U13,W13,AA13,AG13,AI13,AO13,AQ13,AK13,AM13,AE13)+Y13+AC13+AP13</f>
        <v>0</v>
      </c>
      <c r="AS13" s="51"/>
    </row>
    <row r="14" spans="1:45" ht="13.9">
      <c r="A14" s="47">
        <v>2</v>
      </c>
      <c r="B14" s="18"/>
      <c r="C14" s="48"/>
      <c r="D14" s="49"/>
      <c r="E14" s="102">
        <f t="shared" si="0"/>
        <v>0</v>
      </c>
      <c r="F14" s="49"/>
      <c r="G14" s="102">
        <f t="shared" si="1"/>
        <v>0</v>
      </c>
      <c r="H14" s="49"/>
      <c r="I14" s="102">
        <f t="shared" si="2"/>
        <v>0</v>
      </c>
      <c r="J14" s="49"/>
      <c r="K14" s="102">
        <f t="shared" ref="K14:K52" si="6">J14*$K$12</f>
        <v>0</v>
      </c>
      <c r="L14" s="49"/>
      <c r="M14" s="102">
        <f t="shared" si="3"/>
        <v>0</v>
      </c>
      <c r="N14" s="49"/>
      <c r="O14" s="102">
        <f t="shared" ref="O14:O52" si="7">N14*$O$12</f>
        <v>0</v>
      </c>
      <c r="P14" s="49"/>
      <c r="Q14" s="102">
        <f t="shared" ref="Q14:Q52" si="8">P14*$Q$12</f>
        <v>0</v>
      </c>
      <c r="R14" s="49"/>
      <c r="S14" s="102">
        <f t="shared" ref="S14:S52" si="9">R14*$S$12</f>
        <v>0</v>
      </c>
      <c r="T14" s="49"/>
      <c r="U14" s="102">
        <f t="shared" ref="U14:U52" si="10">T14*$U$12</f>
        <v>0</v>
      </c>
      <c r="V14" s="49"/>
      <c r="W14" s="102">
        <f t="shared" ref="W14:W52" si="11">V14*$W$12</f>
        <v>0</v>
      </c>
      <c r="X14" s="49"/>
      <c r="Y14" s="102">
        <f t="shared" ref="Y14:Y52" si="12">X14*$AA$12</f>
        <v>0</v>
      </c>
      <c r="Z14" s="49"/>
      <c r="AA14" s="102">
        <f t="shared" ref="AA14:AA52" si="13">Z14*$AA$12</f>
        <v>0</v>
      </c>
      <c r="AB14" s="49"/>
      <c r="AC14" s="102">
        <f t="shared" ref="AC14:AC52" si="14">AB14*$AC$12</f>
        <v>0</v>
      </c>
      <c r="AD14" s="49"/>
      <c r="AE14" s="102">
        <f t="shared" ref="AE14:AE52" si="15">AD14*$AE$12</f>
        <v>0</v>
      </c>
      <c r="AF14" s="49"/>
      <c r="AG14" s="102">
        <f t="shared" si="4"/>
        <v>0</v>
      </c>
      <c r="AH14" s="49"/>
      <c r="AI14" s="102">
        <f t="shared" si="5"/>
        <v>0</v>
      </c>
      <c r="AJ14" s="49"/>
      <c r="AK14" s="102">
        <f t="shared" ref="AK14:AK52" si="16">AJ14*$AK$12</f>
        <v>0</v>
      </c>
      <c r="AL14" s="49"/>
      <c r="AM14" s="102">
        <f t="shared" ref="AM14:AM52" si="17">AL14*$AM$12</f>
        <v>0</v>
      </c>
      <c r="AN14" s="49"/>
      <c r="AO14" s="102">
        <f t="shared" ref="AO14:AO52" si="18">AN14*$AO$12</f>
        <v>0</v>
      </c>
      <c r="AP14" s="50"/>
      <c r="AQ14" s="50"/>
      <c r="AR14" s="107">
        <f t="shared" ref="AR14:AR52" si="19">SUM(E14,G14,I14,K14,M14,O14,Q14,S14,U14,W14,AA14,AG14,AI14,AO14,AQ14,AK14,AM14,AE14)+Y14+AC14+AP14</f>
        <v>0</v>
      </c>
      <c r="AS14" s="51"/>
    </row>
    <row r="15" spans="1:45" ht="13.9">
      <c r="A15" s="47">
        <v>3</v>
      </c>
      <c r="B15" s="18"/>
      <c r="C15" s="48"/>
      <c r="D15" s="49"/>
      <c r="E15" s="102">
        <f t="shared" si="0"/>
        <v>0</v>
      </c>
      <c r="F15" s="49"/>
      <c r="G15" s="102">
        <f t="shared" si="1"/>
        <v>0</v>
      </c>
      <c r="H15" s="49"/>
      <c r="I15" s="102">
        <f t="shared" si="2"/>
        <v>0</v>
      </c>
      <c r="J15" s="49"/>
      <c r="K15" s="102">
        <f t="shared" si="6"/>
        <v>0</v>
      </c>
      <c r="L15" s="49"/>
      <c r="M15" s="102">
        <f t="shared" si="3"/>
        <v>0</v>
      </c>
      <c r="N15" s="49"/>
      <c r="O15" s="102">
        <f>N15*$O$12</f>
        <v>0</v>
      </c>
      <c r="P15" s="49"/>
      <c r="Q15" s="102">
        <f t="shared" si="8"/>
        <v>0</v>
      </c>
      <c r="R15" s="49"/>
      <c r="S15" s="102">
        <f t="shared" si="9"/>
        <v>0</v>
      </c>
      <c r="T15" s="49"/>
      <c r="U15" s="102">
        <f t="shared" si="10"/>
        <v>0</v>
      </c>
      <c r="V15" s="49"/>
      <c r="W15" s="102">
        <f t="shared" si="11"/>
        <v>0</v>
      </c>
      <c r="X15" s="49"/>
      <c r="Y15" s="102">
        <f t="shared" si="12"/>
        <v>0</v>
      </c>
      <c r="Z15" s="49"/>
      <c r="AA15" s="102">
        <f t="shared" si="13"/>
        <v>0</v>
      </c>
      <c r="AB15" s="49"/>
      <c r="AC15" s="102">
        <f t="shared" si="14"/>
        <v>0</v>
      </c>
      <c r="AD15" s="49"/>
      <c r="AE15" s="102">
        <f t="shared" si="15"/>
        <v>0</v>
      </c>
      <c r="AF15" s="49"/>
      <c r="AG15" s="102">
        <f t="shared" si="4"/>
        <v>0</v>
      </c>
      <c r="AH15" s="49"/>
      <c r="AI15" s="102">
        <f t="shared" si="5"/>
        <v>0</v>
      </c>
      <c r="AJ15" s="49"/>
      <c r="AK15" s="102">
        <f t="shared" si="16"/>
        <v>0</v>
      </c>
      <c r="AL15" s="49"/>
      <c r="AM15" s="102">
        <f t="shared" si="17"/>
        <v>0</v>
      </c>
      <c r="AN15" s="49"/>
      <c r="AO15" s="102">
        <f t="shared" si="18"/>
        <v>0</v>
      </c>
      <c r="AP15" s="50"/>
      <c r="AQ15" s="50"/>
      <c r="AR15" s="107">
        <f t="shared" si="19"/>
        <v>0</v>
      </c>
      <c r="AS15" s="51"/>
    </row>
    <row r="16" spans="1:45" ht="13.9">
      <c r="A16" s="47">
        <v>4</v>
      </c>
      <c r="B16" s="18"/>
      <c r="C16" s="48"/>
      <c r="D16" s="49"/>
      <c r="E16" s="102">
        <f t="shared" si="0"/>
        <v>0</v>
      </c>
      <c r="F16" s="49"/>
      <c r="G16" s="102">
        <f t="shared" si="1"/>
        <v>0</v>
      </c>
      <c r="H16" s="49"/>
      <c r="I16" s="102">
        <f t="shared" si="2"/>
        <v>0</v>
      </c>
      <c r="J16" s="49"/>
      <c r="K16" s="102">
        <f t="shared" si="6"/>
        <v>0</v>
      </c>
      <c r="L16" s="49"/>
      <c r="M16" s="102">
        <f t="shared" si="3"/>
        <v>0</v>
      </c>
      <c r="N16" s="49"/>
      <c r="O16" s="102">
        <f t="shared" si="7"/>
        <v>0</v>
      </c>
      <c r="P16" s="49"/>
      <c r="Q16" s="102">
        <f t="shared" si="8"/>
        <v>0</v>
      </c>
      <c r="R16" s="49"/>
      <c r="S16" s="102">
        <f t="shared" si="9"/>
        <v>0</v>
      </c>
      <c r="T16" s="49"/>
      <c r="U16" s="102">
        <f t="shared" si="10"/>
        <v>0</v>
      </c>
      <c r="V16" s="49"/>
      <c r="W16" s="102">
        <f t="shared" si="11"/>
        <v>0</v>
      </c>
      <c r="X16" s="49"/>
      <c r="Y16" s="102">
        <f t="shared" si="12"/>
        <v>0</v>
      </c>
      <c r="Z16" s="49"/>
      <c r="AA16" s="102">
        <f t="shared" si="13"/>
        <v>0</v>
      </c>
      <c r="AB16" s="49"/>
      <c r="AC16" s="102">
        <f t="shared" si="14"/>
        <v>0</v>
      </c>
      <c r="AD16" s="49"/>
      <c r="AE16" s="102">
        <f t="shared" si="15"/>
        <v>0</v>
      </c>
      <c r="AF16" s="49"/>
      <c r="AG16" s="102">
        <f t="shared" si="4"/>
        <v>0</v>
      </c>
      <c r="AH16" s="49"/>
      <c r="AI16" s="102">
        <f t="shared" si="5"/>
        <v>0</v>
      </c>
      <c r="AJ16" s="49"/>
      <c r="AK16" s="102">
        <f t="shared" si="16"/>
        <v>0</v>
      </c>
      <c r="AL16" s="49"/>
      <c r="AM16" s="102">
        <f t="shared" si="17"/>
        <v>0</v>
      </c>
      <c r="AN16" s="49"/>
      <c r="AO16" s="102">
        <f t="shared" si="18"/>
        <v>0</v>
      </c>
      <c r="AP16" s="50"/>
      <c r="AQ16" s="50"/>
      <c r="AR16" s="107">
        <f t="shared" si="19"/>
        <v>0</v>
      </c>
      <c r="AS16" s="51"/>
    </row>
    <row r="17" spans="1:45" ht="13.9">
      <c r="A17" s="47">
        <v>5</v>
      </c>
      <c r="B17" s="18"/>
      <c r="C17" s="48"/>
      <c r="D17" s="49"/>
      <c r="E17" s="102">
        <f t="shared" si="0"/>
        <v>0</v>
      </c>
      <c r="F17" s="49"/>
      <c r="G17" s="102">
        <f t="shared" si="1"/>
        <v>0</v>
      </c>
      <c r="H17" s="49"/>
      <c r="I17" s="102">
        <f t="shared" si="2"/>
        <v>0</v>
      </c>
      <c r="J17" s="49"/>
      <c r="K17" s="102">
        <f t="shared" si="6"/>
        <v>0</v>
      </c>
      <c r="L17" s="49"/>
      <c r="M17" s="102">
        <f t="shared" si="3"/>
        <v>0</v>
      </c>
      <c r="N17" s="49"/>
      <c r="O17" s="102">
        <f t="shared" si="7"/>
        <v>0</v>
      </c>
      <c r="P17" s="49"/>
      <c r="Q17" s="102">
        <f t="shared" si="8"/>
        <v>0</v>
      </c>
      <c r="R17" s="49"/>
      <c r="S17" s="102">
        <f t="shared" si="9"/>
        <v>0</v>
      </c>
      <c r="T17" s="49"/>
      <c r="U17" s="102">
        <f t="shared" si="10"/>
        <v>0</v>
      </c>
      <c r="V17" s="49"/>
      <c r="W17" s="102">
        <f t="shared" si="11"/>
        <v>0</v>
      </c>
      <c r="X17" s="49"/>
      <c r="Y17" s="102">
        <f t="shared" si="12"/>
        <v>0</v>
      </c>
      <c r="Z17" s="49"/>
      <c r="AA17" s="102">
        <f t="shared" si="13"/>
        <v>0</v>
      </c>
      <c r="AB17" s="49"/>
      <c r="AC17" s="102">
        <f>AB17*$AC$12</f>
        <v>0</v>
      </c>
      <c r="AD17" s="49"/>
      <c r="AE17" s="102">
        <f t="shared" si="15"/>
        <v>0</v>
      </c>
      <c r="AF17" s="49"/>
      <c r="AG17" s="102">
        <f t="shared" si="4"/>
        <v>0</v>
      </c>
      <c r="AH17" s="49"/>
      <c r="AI17" s="102">
        <f t="shared" si="5"/>
        <v>0</v>
      </c>
      <c r="AJ17" s="49"/>
      <c r="AK17" s="102">
        <f t="shared" si="16"/>
        <v>0</v>
      </c>
      <c r="AL17" s="49"/>
      <c r="AM17" s="102">
        <f t="shared" si="17"/>
        <v>0</v>
      </c>
      <c r="AN17" s="49"/>
      <c r="AO17" s="102">
        <f t="shared" si="18"/>
        <v>0</v>
      </c>
      <c r="AP17" s="50"/>
      <c r="AQ17" s="50"/>
      <c r="AR17" s="107">
        <f t="shared" si="19"/>
        <v>0</v>
      </c>
      <c r="AS17" s="51"/>
    </row>
    <row r="18" spans="1:45" ht="13.9">
      <c r="A18" s="47">
        <v>6</v>
      </c>
      <c r="B18" s="18"/>
      <c r="C18" s="48"/>
      <c r="D18" s="49"/>
      <c r="E18" s="102">
        <f t="shared" si="0"/>
        <v>0</v>
      </c>
      <c r="F18" s="49"/>
      <c r="G18" s="102">
        <f t="shared" si="1"/>
        <v>0</v>
      </c>
      <c r="H18" s="49"/>
      <c r="I18" s="102">
        <f t="shared" si="2"/>
        <v>0</v>
      </c>
      <c r="J18" s="49"/>
      <c r="K18" s="102">
        <f t="shared" si="6"/>
        <v>0</v>
      </c>
      <c r="L18" s="49"/>
      <c r="M18" s="102">
        <f t="shared" si="3"/>
        <v>0</v>
      </c>
      <c r="N18" s="49"/>
      <c r="O18" s="102">
        <f t="shared" si="7"/>
        <v>0</v>
      </c>
      <c r="P18" s="49"/>
      <c r="Q18" s="102">
        <f t="shared" si="8"/>
        <v>0</v>
      </c>
      <c r="R18" s="49"/>
      <c r="S18" s="102">
        <f t="shared" si="9"/>
        <v>0</v>
      </c>
      <c r="T18" s="49"/>
      <c r="U18" s="102">
        <f t="shared" si="10"/>
        <v>0</v>
      </c>
      <c r="V18" s="49"/>
      <c r="W18" s="102">
        <f t="shared" si="11"/>
        <v>0</v>
      </c>
      <c r="X18" s="49"/>
      <c r="Y18" s="102">
        <f t="shared" si="12"/>
        <v>0</v>
      </c>
      <c r="Z18" s="49"/>
      <c r="AA18" s="102">
        <f t="shared" si="13"/>
        <v>0</v>
      </c>
      <c r="AB18" s="49"/>
      <c r="AC18" s="102">
        <f>AB18*$AC$12</f>
        <v>0</v>
      </c>
      <c r="AD18" s="49"/>
      <c r="AE18" s="102">
        <f t="shared" si="15"/>
        <v>0</v>
      </c>
      <c r="AF18" s="49"/>
      <c r="AG18" s="102">
        <f t="shared" si="4"/>
        <v>0</v>
      </c>
      <c r="AH18" s="49"/>
      <c r="AI18" s="102">
        <f t="shared" si="5"/>
        <v>0</v>
      </c>
      <c r="AJ18" s="49"/>
      <c r="AK18" s="102">
        <f t="shared" si="16"/>
        <v>0</v>
      </c>
      <c r="AL18" s="49"/>
      <c r="AM18" s="102">
        <f t="shared" si="17"/>
        <v>0</v>
      </c>
      <c r="AN18" s="49"/>
      <c r="AO18" s="102">
        <f t="shared" si="18"/>
        <v>0</v>
      </c>
      <c r="AP18" s="50"/>
      <c r="AQ18" s="50"/>
      <c r="AR18" s="107">
        <f t="shared" si="19"/>
        <v>0</v>
      </c>
      <c r="AS18" s="51"/>
    </row>
    <row r="19" spans="1:45" ht="13.9">
      <c r="A19" s="47">
        <v>7</v>
      </c>
      <c r="B19" s="18"/>
      <c r="C19" s="48"/>
      <c r="D19" s="49"/>
      <c r="E19" s="102">
        <f t="shared" si="0"/>
        <v>0</v>
      </c>
      <c r="F19" s="49"/>
      <c r="G19" s="102">
        <f t="shared" si="1"/>
        <v>0</v>
      </c>
      <c r="H19" s="49"/>
      <c r="I19" s="102">
        <f t="shared" si="2"/>
        <v>0</v>
      </c>
      <c r="J19" s="49"/>
      <c r="K19" s="102">
        <f t="shared" si="6"/>
        <v>0</v>
      </c>
      <c r="L19" s="49"/>
      <c r="M19" s="102">
        <f t="shared" si="3"/>
        <v>0</v>
      </c>
      <c r="N19" s="49"/>
      <c r="O19" s="102">
        <f t="shared" si="7"/>
        <v>0</v>
      </c>
      <c r="P19" s="49"/>
      <c r="Q19" s="102">
        <f t="shared" si="8"/>
        <v>0</v>
      </c>
      <c r="R19" s="49"/>
      <c r="S19" s="102">
        <f t="shared" si="9"/>
        <v>0</v>
      </c>
      <c r="T19" s="49"/>
      <c r="U19" s="102">
        <f t="shared" si="10"/>
        <v>0</v>
      </c>
      <c r="V19" s="49"/>
      <c r="W19" s="102">
        <f t="shared" si="11"/>
        <v>0</v>
      </c>
      <c r="X19" s="49"/>
      <c r="Y19" s="102">
        <f t="shared" si="12"/>
        <v>0</v>
      </c>
      <c r="Z19" s="49"/>
      <c r="AA19" s="102">
        <f t="shared" si="13"/>
        <v>0</v>
      </c>
      <c r="AB19" s="49"/>
      <c r="AC19" s="102">
        <f>AB19*$AC$12</f>
        <v>0</v>
      </c>
      <c r="AD19" s="49"/>
      <c r="AE19" s="102">
        <f t="shared" si="15"/>
        <v>0</v>
      </c>
      <c r="AF19" s="49"/>
      <c r="AG19" s="102">
        <f t="shared" si="4"/>
        <v>0</v>
      </c>
      <c r="AH19" s="49"/>
      <c r="AI19" s="102">
        <f t="shared" si="5"/>
        <v>0</v>
      </c>
      <c r="AJ19" s="49"/>
      <c r="AK19" s="102">
        <f t="shared" si="16"/>
        <v>0</v>
      </c>
      <c r="AL19" s="49"/>
      <c r="AM19" s="102">
        <f t="shared" si="17"/>
        <v>0</v>
      </c>
      <c r="AN19" s="49"/>
      <c r="AO19" s="102">
        <f t="shared" si="18"/>
        <v>0</v>
      </c>
      <c r="AP19" s="50"/>
      <c r="AQ19" s="50"/>
      <c r="AR19" s="107">
        <f t="shared" si="19"/>
        <v>0</v>
      </c>
      <c r="AS19" s="51"/>
    </row>
    <row r="20" spans="1:45" ht="13.9">
      <c r="A20" s="47">
        <v>8</v>
      </c>
      <c r="B20" s="18"/>
      <c r="C20" s="48"/>
      <c r="D20" s="49"/>
      <c r="E20" s="102">
        <f t="shared" si="0"/>
        <v>0</v>
      </c>
      <c r="F20" s="49"/>
      <c r="G20" s="102">
        <f t="shared" si="1"/>
        <v>0</v>
      </c>
      <c r="H20" s="49"/>
      <c r="I20" s="102">
        <f t="shared" si="2"/>
        <v>0</v>
      </c>
      <c r="J20" s="49"/>
      <c r="K20" s="102">
        <f t="shared" si="6"/>
        <v>0</v>
      </c>
      <c r="L20" s="49"/>
      <c r="M20" s="102">
        <f t="shared" si="3"/>
        <v>0</v>
      </c>
      <c r="N20" s="49"/>
      <c r="O20" s="102">
        <f t="shared" si="7"/>
        <v>0</v>
      </c>
      <c r="P20" s="49"/>
      <c r="Q20" s="102">
        <f t="shared" si="8"/>
        <v>0</v>
      </c>
      <c r="R20" s="49"/>
      <c r="S20" s="102">
        <f t="shared" si="9"/>
        <v>0</v>
      </c>
      <c r="T20" s="49"/>
      <c r="U20" s="102">
        <f t="shared" si="10"/>
        <v>0</v>
      </c>
      <c r="V20" s="49"/>
      <c r="W20" s="102">
        <f t="shared" si="11"/>
        <v>0</v>
      </c>
      <c r="X20" s="49"/>
      <c r="Y20" s="102">
        <f t="shared" si="12"/>
        <v>0</v>
      </c>
      <c r="Z20" s="49"/>
      <c r="AA20" s="102">
        <f t="shared" si="13"/>
        <v>0</v>
      </c>
      <c r="AB20" s="49"/>
      <c r="AC20" s="102">
        <f t="shared" si="14"/>
        <v>0</v>
      </c>
      <c r="AD20" s="49"/>
      <c r="AE20" s="102">
        <f t="shared" si="15"/>
        <v>0</v>
      </c>
      <c r="AF20" s="49"/>
      <c r="AG20" s="102">
        <f t="shared" si="4"/>
        <v>0</v>
      </c>
      <c r="AH20" s="49"/>
      <c r="AI20" s="102">
        <f t="shared" si="5"/>
        <v>0</v>
      </c>
      <c r="AJ20" s="49"/>
      <c r="AK20" s="102">
        <f t="shared" si="16"/>
        <v>0</v>
      </c>
      <c r="AL20" s="49"/>
      <c r="AM20" s="102">
        <f t="shared" si="17"/>
        <v>0</v>
      </c>
      <c r="AN20" s="49"/>
      <c r="AO20" s="102">
        <f t="shared" si="18"/>
        <v>0</v>
      </c>
      <c r="AP20" s="50"/>
      <c r="AQ20" s="50"/>
      <c r="AR20" s="107">
        <f t="shared" si="19"/>
        <v>0</v>
      </c>
      <c r="AS20" s="51"/>
    </row>
    <row r="21" spans="1:45" ht="13.9">
      <c r="A21" s="47">
        <v>9</v>
      </c>
      <c r="B21" s="18"/>
      <c r="C21" s="48"/>
      <c r="D21" s="49"/>
      <c r="E21" s="102">
        <f t="shared" si="0"/>
        <v>0</v>
      </c>
      <c r="F21" s="49"/>
      <c r="G21" s="102">
        <f t="shared" si="1"/>
        <v>0</v>
      </c>
      <c r="H21" s="49"/>
      <c r="I21" s="102">
        <f t="shared" si="2"/>
        <v>0</v>
      </c>
      <c r="J21" s="49"/>
      <c r="K21" s="102">
        <f t="shared" si="6"/>
        <v>0</v>
      </c>
      <c r="L21" s="49"/>
      <c r="M21" s="102">
        <f t="shared" si="3"/>
        <v>0</v>
      </c>
      <c r="N21" s="49"/>
      <c r="O21" s="102">
        <f t="shared" si="7"/>
        <v>0</v>
      </c>
      <c r="P21" s="49"/>
      <c r="Q21" s="102">
        <f t="shared" si="8"/>
        <v>0</v>
      </c>
      <c r="R21" s="49"/>
      <c r="S21" s="102">
        <f t="shared" si="9"/>
        <v>0</v>
      </c>
      <c r="T21" s="49"/>
      <c r="U21" s="102">
        <f t="shared" si="10"/>
        <v>0</v>
      </c>
      <c r="V21" s="49"/>
      <c r="W21" s="102">
        <f t="shared" si="11"/>
        <v>0</v>
      </c>
      <c r="X21" s="49"/>
      <c r="Y21" s="102">
        <f t="shared" si="12"/>
        <v>0</v>
      </c>
      <c r="Z21" s="49"/>
      <c r="AA21" s="102">
        <f t="shared" si="13"/>
        <v>0</v>
      </c>
      <c r="AB21" s="49"/>
      <c r="AC21" s="102">
        <f t="shared" si="14"/>
        <v>0</v>
      </c>
      <c r="AD21" s="49"/>
      <c r="AE21" s="102">
        <f t="shared" si="15"/>
        <v>0</v>
      </c>
      <c r="AF21" s="49"/>
      <c r="AG21" s="102">
        <f t="shared" si="4"/>
        <v>0</v>
      </c>
      <c r="AH21" s="49"/>
      <c r="AI21" s="102">
        <f t="shared" si="5"/>
        <v>0</v>
      </c>
      <c r="AJ21" s="49"/>
      <c r="AK21" s="102">
        <f t="shared" si="16"/>
        <v>0</v>
      </c>
      <c r="AL21" s="49"/>
      <c r="AM21" s="102">
        <f t="shared" si="17"/>
        <v>0</v>
      </c>
      <c r="AN21" s="49"/>
      <c r="AO21" s="102">
        <f t="shared" si="18"/>
        <v>0</v>
      </c>
      <c r="AP21" s="50"/>
      <c r="AQ21" s="50"/>
      <c r="AR21" s="107">
        <f t="shared" si="19"/>
        <v>0</v>
      </c>
      <c r="AS21" s="51"/>
    </row>
    <row r="22" spans="1:45" ht="13.9">
      <c r="A22" s="47">
        <v>10</v>
      </c>
      <c r="B22" s="18"/>
      <c r="C22" s="48"/>
      <c r="D22" s="49"/>
      <c r="E22" s="102">
        <f t="shared" si="0"/>
        <v>0</v>
      </c>
      <c r="F22" s="49"/>
      <c r="G22" s="102">
        <f t="shared" si="1"/>
        <v>0</v>
      </c>
      <c r="H22" s="49"/>
      <c r="I22" s="102">
        <f t="shared" si="2"/>
        <v>0</v>
      </c>
      <c r="J22" s="49"/>
      <c r="K22" s="102">
        <f t="shared" si="6"/>
        <v>0</v>
      </c>
      <c r="L22" s="49"/>
      <c r="M22" s="102">
        <f t="shared" si="3"/>
        <v>0</v>
      </c>
      <c r="N22" s="49"/>
      <c r="O22" s="102">
        <f t="shared" si="7"/>
        <v>0</v>
      </c>
      <c r="P22" s="49"/>
      <c r="Q22" s="102">
        <f t="shared" si="8"/>
        <v>0</v>
      </c>
      <c r="R22" s="49"/>
      <c r="S22" s="102">
        <f t="shared" si="9"/>
        <v>0</v>
      </c>
      <c r="T22" s="49"/>
      <c r="U22" s="102">
        <f t="shared" si="10"/>
        <v>0</v>
      </c>
      <c r="V22" s="49"/>
      <c r="W22" s="102">
        <f t="shared" si="11"/>
        <v>0</v>
      </c>
      <c r="X22" s="49"/>
      <c r="Y22" s="102">
        <f t="shared" si="12"/>
        <v>0</v>
      </c>
      <c r="Z22" s="49"/>
      <c r="AA22" s="102">
        <f t="shared" si="13"/>
        <v>0</v>
      </c>
      <c r="AB22" s="49"/>
      <c r="AC22" s="102">
        <f t="shared" si="14"/>
        <v>0</v>
      </c>
      <c r="AD22" s="49"/>
      <c r="AE22" s="102">
        <f t="shared" si="15"/>
        <v>0</v>
      </c>
      <c r="AF22" s="49"/>
      <c r="AG22" s="102">
        <f t="shared" si="4"/>
        <v>0</v>
      </c>
      <c r="AH22" s="49"/>
      <c r="AI22" s="102">
        <f t="shared" si="5"/>
        <v>0</v>
      </c>
      <c r="AJ22" s="49"/>
      <c r="AK22" s="102">
        <f t="shared" si="16"/>
        <v>0</v>
      </c>
      <c r="AL22" s="49"/>
      <c r="AM22" s="102">
        <f t="shared" si="17"/>
        <v>0</v>
      </c>
      <c r="AN22" s="49"/>
      <c r="AO22" s="102">
        <f t="shared" si="18"/>
        <v>0</v>
      </c>
      <c r="AP22" s="50"/>
      <c r="AQ22" s="50"/>
      <c r="AR22" s="107">
        <f t="shared" si="19"/>
        <v>0</v>
      </c>
      <c r="AS22" s="51"/>
    </row>
    <row r="23" spans="1:45" ht="13.9">
      <c r="A23" s="47">
        <v>11</v>
      </c>
      <c r="B23" s="18"/>
      <c r="C23" s="48"/>
      <c r="D23" s="49"/>
      <c r="E23" s="102">
        <f t="shared" si="0"/>
        <v>0</v>
      </c>
      <c r="F23" s="49"/>
      <c r="G23" s="102">
        <f t="shared" si="1"/>
        <v>0</v>
      </c>
      <c r="H23" s="49"/>
      <c r="I23" s="102">
        <f t="shared" si="2"/>
        <v>0</v>
      </c>
      <c r="J23" s="49"/>
      <c r="K23" s="102">
        <f t="shared" si="6"/>
        <v>0</v>
      </c>
      <c r="L23" s="49"/>
      <c r="M23" s="102">
        <f t="shared" si="3"/>
        <v>0</v>
      </c>
      <c r="N23" s="49"/>
      <c r="O23" s="102">
        <f t="shared" si="7"/>
        <v>0</v>
      </c>
      <c r="P23" s="49"/>
      <c r="Q23" s="102">
        <f t="shared" si="8"/>
        <v>0</v>
      </c>
      <c r="R23" s="49"/>
      <c r="S23" s="102">
        <f t="shared" si="9"/>
        <v>0</v>
      </c>
      <c r="T23" s="49"/>
      <c r="U23" s="102">
        <f t="shared" si="10"/>
        <v>0</v>
      </c>
      <c r="V23" s="49"/>
      <c r="W23" s="102">
        <f t="shared" si="11"/>
        <v>0</v>
      </c>
      <c r="X23" s="49"/>
      <c r="Y23" s="102">
        <f t="shared" si="12"/>
        <v>0</v>
      </c>
      <c r="Z23" s="49"/>
      <c r="AA23" s="102">
        <f t="shared" si="13"/>
        <v>0</v>
      </c>
      <c r="AB23" s="49"/>
      <c r="AC23" s="102">
        <f t="shared" si="14"/>
        <v>0</v>
      </c>
      <c r="AD23" s="49"/>
      <c r="AE23" s="102">
        <f t="shared" si="15"/>
        <v>0</v>
      </c>
      <c r="AF23" s="49"/>
      <c r="AG23" s="102">
        <f t="shared" si="4"/>
        <v>0</v>
      </c>
      <c r="AH23" s="49"/>
      <c r="AI23" s="102">
        <f t="shared" si="5"/>
        <v>0</v>
      </c>
      <c r="AJ23" s="49"/>
      <c r="AK23" s="102">
        <f t="shared" si="16"/>
        <v>0</v>
      </c>
      <c r="AL23" s="49"/>
      <c r="AM23" s="102">
        <f t="shared" si="17"/>
        <v>0</v>
      </c>
      <c r="AN23" s="49"/>
      <c r="AO23" s="102">
        <f t="shared" si="18"/>
        <v>0</v>
      </c>
      <c r="AP23" s="50"/>
      <c r="AQ23" s="50"/>
      <c r="AR23" s="107">
        <f t="shared" si="19"/>
        <v>0</v>
      </c>
      <c r="AS23" s="51"/>
    </row>
    <row r="24" spans="1:45" ht="13.9">
      <c r="A24" s="47">
        <v>12</v>
      </c>
      <c r="B24" s="18"/>
      <c r="C24" s="48"/>
      <c r="D24" s="49"/>
      <c r="E24" s="102">
        <f t="shared" si="0"/>
        <v>0</v>
      </c>
      <c r="F24" s="49"/>
      <c r="G24" s="102">
        <f t="shared" si="1"/>
        <v>0</v>
      </c>
      <c r="H24" s="49"/>
      <c r="I24" s="102">
        <f t="shared" si="2"/>
        <v>0</v>
      </c>
      <c r="J24" s="49"/>
      <c r="K24" s="102">
        <f t="shared" si="6"/>
        <v>0</v>
      </c>
      <c r="L24" s="49"/>
      <c r="M24" s="102">
        <f t="shared" si="3"/>
        <v>0</v>
      </c>
      <c r="N24" s="49"/>
      <c r="O24" s="102">
        <f t="shared" si="7"/>
        <v>0</v>
      </c>
      <c r="P24" s="49"/>
      <c r="Q24" s="102">
        <f t="shared" si="8"/>
        <v>0</v>
      </c>
      <c r="R24" s="49"/>
      <c r="S24" s="102">
        <f t="shared" si="9"/>
        <v>0</v>
      </c>
      <c r="T24" s="49"/>
      <c r="U24" s="102">
        <f t="shared" si="10"/>
        <v>0</v>
      </c>
      <c r="V24" s="49"/>
      <c r="W24" s="102">
        <f t="shared" si="11"/>
        <v>0</v>
      </c>
      <c r="X24" s="49"/>
      <c r="Y24" s="102">
        <f t="shared" si="12"/>
        <v>0</v>
      </c>
      <c r="Z24" s="49"/>
      <c r="AA24" s="102">
        <f t="shared" si="13"/>
        <v>0</v>
      </c>
      <c r="AB24" s="49"/>
      <c r="AC24" s="102">
        <f t="shared" si="14"/>
        <v>0</v>
      </c>
      <c r="AD24" s="49"/>
      <c r="AE24" s="102">
        <f t="shared" si="15"/>
        <v>0</v>
      </c>
      <c r="AF24" s="49"/>
      <c r="AG24" s="102">
        <f t="shared" si="4"/>
        <v>0</v>
      </c>
      <c r="AH24" s="49"/>
      <c r="AI24" s="102">
        <f t="shared" si="5"/>
        <v>0</v>
      </c>
      <c r="AJ24" s="49"/>
      <c r="AK24" s="102">
        <f t="shared" si="16"/>
        <v>0</v>
      </c>
      <c r="AL24" s="49"/>
      <c r="AM24" s="102">
        <f t="shared" si="17"/>
        <v>0</v>
      </c>
      <c r="AN24" s="49"/>
      <c r="AO24" s="102">
        <f t="shared" si="18"/>
        <v>0</v>
      </c>
      <c r="AP24" s="50"/>
      <c r="AQ24" s="50"/>
      <c r="AR24" s="107">
        <f t="shared" si="19"/>
        <v>0</v>
      </c>
      <c r="AS24" s="51"/>
    </row>
    <row r="25" spans="1:45" ht="13.9">
      <c r="A25" s="47">
        <v>13</v>
      </c>
      <c r="B25" s="18"/>
      <c r="C25" s="48"/>
      <c r="D25" s="49"/>
      <c r="E25" s="102">
        <f t="shared" si="0"/>
        <v>0</v>
      </c>
      <c r="F25" s="49"/>
      <c r="G25" s="102">
        <f t="shared" si="1"/>
        <v>0</v>
      </c>
      <c r="H25" s="49"/>
      <c r="I25" s="102">
        <f t="shared" si="2"/>
        <v>0</v>
      </c>
      <c r="J25" s="49"/>
      <c r="K25" s="102">
        <f t="shared" si="6"/>
        <v>0</v>
      </c>
      <c r="L25" s="49"/>
      <c r="M25" s="102">
        <f t="shared" si="3"/>
        <v>0</v>
      </c>
      <c r="N25" s="49"/>
      <c r="O25" s="102">
        <f t="shared" si="7"/>
        <v>0</v>
      </c>
      <c r="P25" s="49"/>
      <c r="Q25" s="102">
        <f t="shared" si="8"/>
        <v>0</v>
      </c>
      <c r="R25" s="49"/>
      <c r="S25" s="102">
        <f t="shared" si="9"/>
        <v>0</v>
      </c>
      <c r="T25" s="49"/>
      <c r="U25" s="102">
        <f t="shared" si="10"/>
        <v>0</v>
      </c>
      <c r="V25" s="49"/>
      <c r="W25" s="102">
        <f t="shared" si="11"/>
        <v>0</v>
      </c>
      <c r="X25" s="49"/>
      <c r="Y25" s="102">
        <f t="shared" si="12"/>
        <v>0</v>
      </c>
      <c r="Z25" s="49"/>
      <c r="AA25" s="102">
        <f t="shared" si="13"/>
        <v>0</v>
      </c>
      <c r="AB25" s="49"/>
      <c r="AC25" s="102">
        <f t="shared" si="14"/>
        <v>0</v>
      </c>
      <c r="AD25" s="49"/>
      <c r="AE25" s="102">
        <f t="shared" si="15"/>
        <v>0</v>
      </c>
      <c r="AF25" s="49"/>
      <c r="AG25" s="102">
        <f t="shared" si="4"/>
        <v>0</v>
      </c>
      <c r="AH25" s="49"/>
      <c r="AI25" s="102">
        <f t="shared" si="5"/>
        <v>0</v>
      </c>
      <c r="AJ25" s="49"/>
      <c r="AK25" s="102">
        <f t="shared" si="16"/>
        <v>0</v>
      </c>
      <c r="AL25" s="49"/>
      <c r="AM25" s="102">
        <f t="shared" si="17"/>
        <v>0</v>
      </c>
      <c r="AN25" s="49"/>
      <c r="AO25" s="102">
        <f t="shared" si="18"/>
        <v>0</v>
      </c>
      <c r="AP25" s="50"/>
      <c r="AQ25" s="50"/>
      <c r="AR25" s="107">
        <f t="shared" si="19"/>
        <v>0</v>
      </c>
      <c r="AS25" s="51"/>
    </row>
    <row r="26" spans="1:45" ht="13.9">
      <c r="A26" s="47">
        <v>14</v>
      </c>
      <c r="B26" s="18"/>
      <c r="C26" s="48"/>
      <c r="D26" s="49"/>
      <c r="E26" s="102">
        <f t="shared" si="0"/>
        <v>0</v>
      </c>
      <c r="F26" s="49"/>
      <c r="G26" s="102">
        <f t="shared" si="1"/>
        <v>0</v>
      </c>
      <c r="H26" s="49"/>
      <c r="I26" s="102">
        <f t="shared" si="2"/>
        <v>0</v>
      </c>
      <c r="J26" s="49"/>
      <c r="K26" s="102">
        <f t="shared" si="6"/>
        <v>0</v>
      </c>
      <c r="L26" s="49"/>
      <c r="M26" s="102">
        <f t="shared" si="3"/>
        <v>0</v>
      </c>
      <c r="N26" s="49"/>
      <c r="O26" s="102">
        <f t="shared" si="7"/>
        <v>0</v>
      </c>
      <c r="P26" s="49"/>
      <c r="Q26" s="102">
        <f t="shared" si="8"/>
        <v>0</v>
      </c>
      <c r="R26" s="49"/>
      <c r="S26" s="102">
        <f t="shared" si="9"/>
        <v>0</v>
      </c>
      <c r="T26" s="49"/>
      <c r="U26" s="102">
        <f t="shared" si="10"/>
        <v>0</v>
      </c>
      <c r="V26" s="49"/>
      <c r="W26" s="102">
        <f t="shared" si="11"/>
        <v>0</v>
      </c>
      <c r="X26" s="49"/>
      <c r="Y26" s="102">
        <f t="shared" si="12"/>
        <v>0</v>
      </c>
      <c r="Z26" s="49"/>
      <c r="AA26" s="102">
        <f t="shared" si="13"/>
        <v>0</v>
      </c>
      <c r="AB26" s="49"/>
      <c r="AC26" s="102">
        <f t="shared" si="14"/>
        <v>0</v>
      </c>
      <c r="AD26" s="49"/>
      <c r="AE26" s="102">
        <f t="shared" si="15"/>
        <v>0</v>
      </c>
      <c r="AF26" s="49"/>
      <c r="AG26" s="102">
        <f t="shared" si="4"/>
        <v>0</v>
      </c>
      <c r="AH26" s="49"/>
      <c r="AI26" s="102">
        <f t="shared" si="5"/>
        <v>0</v>
      </c>
      <c r="AJ26" s="49"/>
      <c r="AK26" s="102">
        <f t="shared" si="16"/>
        <v>0</v>
      </c>
      <c r="AL26" s="49"/>
      <c r="AM26" s="102">
        <f t="shared" si="17"/>
        <v>0</v>
      </c>
      <c r="AN26" s="49"/>
      <c r="AO26" s="102">
        <f t="shared" si="18"/>
        <v>0</v>
      </c>
      <c r="AP26" s="50"/>
      <c r="AQ26" s="50"/>
      <c r="AR26" s="107">
        <f t="shared" si="19"/>
        <v>0</v>
      </c>
      <c r="AS26" s="51"/>
    </row>
    <row r="27" spans="1:45" ht="13.9">
      <c r="A27" s="47">
        <v>15</v>
      </c>
      <c r="B27" s="18"/>
      <c r="C27" s="48"/>
      <c r="D27" s="49"/>
      <c r="E27" s="102">
        <f t="shared" si="0"/>
        <v>0</v>
      </c>
      <c r="F27" s="49"/>
      <c r="G27" s="102">
        <f t="shared" si="1"/>
        <v>0</v>
      </c>
      <c r="H27" s="49"/>
      <c r="I27" s="102">
        <f t="shared" si="2"/>
        <v>0</v>
      </c>
      <c r="J27" s="49"/>
      <c r="K27" s="102">
        <f t="shared" si="6"/>
        <v>0</v>
      </c>
      <c r="L27" s="49"/>
      <c r="M27" s="102">
        <f t="shared" si="3"/>
        <v>0</v>
      </c>
      <c r="N27" s="49"/>
      <c r="O27" s="102">
        <f t="shared" si="7"/>
        <v>0</v>
      </c>
      <c r="P27" s="49"/>
      <c r="Q27" s="102">
        <f t="shared" si="8"/>
        <v>0</v>
      </c>
      <c r="R27" s="49"/>
      <c r="S27" s="102">
        <f t="shared" si="9"/>
        <v>0</v>
      </c>
      <c r="T27" s="49"/>
      <c r="U27" s="102">
        <f t="shared" si="10"/>
        <v>0</v>
      </c>
      <c r="V27" s="49"/>
      <c r="W27" s="102">
        <f t="shared" si="11"/>
        <v>0</v>
      </c>
      <c r="X27" s="49"/>
      <c r="Y27" s="102">
        <f t="shared" si="12"/>
        <v>0</v>
      </c>
      <c r="Z27" s="49"/>
      <c r="AA27" s="102">
        <f t="shared" si="13"/>
        <v>0</v>
      </c>
      <c r="AB27" s="49"/>
      <c r="AC27" s="102">
        <f t="shared" si="14"/>
        <v>0</v>
      </c>
      <c r="AD27" s="49"/>
      <c r="AE27" s="102">
        <f t="shared" si="15"/>
        <v>0</v>
      </c>
      <c r="AF27" s="49"/>
      <c r="AG27" s="102">
        <f t="shared" si="4"/>
        <v>0</v>
      </c>
      <c r="AH27" s="49"/>
      <c r="AI27" s="102">
        <f t="shared" si="5"/>
        <v>0</v>
      </c>
      <c r="AJ27" s="49"/>
      <c r="AK27" s="102">
        <f t="shared" si="16"/>
        <v>0</v>
      </c>
      <c r="AL27" s="49"/>
      <c r="AM27" s="102">
        <f t="shared" si="17"/>
        <v>0</v>
      </c>
      <c r="AN27" s="49"/>
      <c r="AO27" s="102">
        <f t="shared" si="18"/>
        <v>0</v>
      </c>
      <c r="AP27" s="50"/>
      <c r="AQ27" s="50"/>
      <c r="AR27" s="107">
        <f t="shared" si="19"/>
        <v>0</v>
      </c>
      <c r="AS27" s="51"/>
    </row>
    <row r="28" spans="1:45" ht="13.9">
      <c r="A28" s="47">
        <v>16</v>
      </c>
      <c r="B28" s="18"/>
      <c r="C28" s="48"/>
      <c r="D28" s="49"/>
      <c r="E28" s="102">
        <f t="shared" si="0"/>
        <v>0</v>
      </c>
      <c r="F28" s="49"/>
      <c r="G28" s="102">
        <f t="shared" si="1"/>
        <v>0</v>
      </c>
      <c r="H28" s="49"/>
      <c r="I28" s="102">
        <f t="shared" si="2"/>
        <v>0</v>
      </c>
      <c r="J28" s="49"/>
      <c r="K28" s="102">
        <f t="shared" si="6"/>
        <v>0</v>
      </c>
      <c r="L28" s="49"/>
      <c r="M28" s="102">
        <f t="shared" si="3"/>
        <v>0</v>
      </c>
      <c r="N28" s="49"/>
      <c r="O28" s="102">
        <f t="shared" si="7"/>
        <v>0</v>
      </c>
      <c r="P28" s="49"/>
      <c r="Q28" s="102">
        <f t="shared" si="8"/>
        <v>0</v>
      </c>
      <c r="R28" s="49"/>
      <c r="S28" s="102">
        <f t="shared" si="9"/>
        <v>0</v>
      </c>
      <c r="T28" s="49"/>
      <c r="U28" s="102">
        <f t="shared" si="10"/>
        <v>0</v>
      </c>
      <c r="V28" s="49"/>
      <c r="W28" s="102">
        <f t="shared" si="11"/>
        <v>0</v>
      </c>
      <c r="X28" s="49"/>
      <c r="Y28" s="102">
        <f t="shared" si="12"/>
        <v>0</v>
      </c>
      <c r="Z28" s="49"/>
      <c r="AA28" s="102">
        <f t="shared" si="13"/>
        <v>0</v>
      </c>
      <c r="AB28" s="49"/>
      <c r="AC28" s="102">
        <f t="shared" si="14"/>
        <v>0</v>
      </c>
      <c r="AD28" s="49"/>
      <c r="AE28" s="102">
        <f t="shared" si="15"/>
        <v>0</v>
      </c>
      <c r="AF28" s="49"/>
      <c r="AG28" s="102">
        <f t="shared" si="4"/>
        <v>0</v>
      </c>
      <c r="AH28" s="49"/>
      <c r="AI28" s="102">
        <f t="shared" si="5"/>
        <v>0</v>
      </c>
      <c r="AJ28" s="49"/>
      <c r="AK28" s="102">
        <f t="shared" si="16"/>
        <v>0</v>
      </c>
      <c r="AL28" s="49"/>
      <c r="AM28" s="102">
        <f t="shared" si="17"/>
        <v>0</v>
      </c>
      <c r="AN28" s="49"/>
      <c r="AO28" s="102">
        <f t="shared" si="18"/>
        <v>0</v>
      </c>
      <c r="AP28" s="50"/>
      <c r="AQ28" s="50"/>
      <c r="AR28" s="107">
        <f t="shared" si="19"/>
        <v>0</v>
      </c>
      <c r="AS28" s="51"/>
    </row>
    <row r="29" spans="1:45" ht="13.9">
      <c r="A29" s="47">
        <v>17</v>
      </c>
      <c r="B29" s="18"/>
      <c r="C29" s="48"/>
      <c r="D29" s="49"/>
      <c r="E29" s="102">
        <f t="shared" si="0"/>
        <v>0</v>
      </c>
      <c r="F29" s="49"/>
      <c r="G29" s="102">
        <f t="shared" si="1"/>
        <v>0</v>
      </c>
      <c r="H29" s="49"/>
      <c r="I29" s="102">
        <f t="shared" si="2"/>
        <v>0</v>
      </c>
      <c r="J29" s="49"/>
      <c r="K29" s="102">
        <f t="shared" si="6"/>
        <v>0</v>
      </c>
      <c r="L29" s="49"/>
      <c r="M29" s="102">
        <f t="shared" si="3"/>
        <v>0</v>
      </c>
      <c r="N29" s="49"/>
      <c r="O29" s="102">
        <f t="shared" si="7"/>
        <v>0</v>
      </c>
      <c r="P29" s="49"/>
      <c r="Q29" s="102">
        <f t="shared" si="8"/>
        <v>0</v>
      </c>
      <c r="R29" s="49"/>
      <c r="S29" s="102">
        <f t="shared" si="9"/>
        <v>0</v>
      </c>
      <c r="T29" s="49"/>
      <c r="U29" s="102">
        <f t="shared" si="10"/>
        <v>0</v>
      </c>
      <c r="V29" s="49"/>
      <c r="W29" s="102">
        <f t="shared" si="11"/>
        <v>0</v>
      </c>
      <c r="X29" s="49"/>
      <c r="Y29" s="102">
        <f t="shared" si="12"/>
        <v>0</v>
      </c>
      <c r="Z29" s="49"/>
      <c r="AA29" s="102">
        <f t="shared" si="13"/>
        <v>0</v>
      </c>
      <c r="AB29" s="49"/>
      <c r="AC29" s="102">
        <f t="shared" si="14"/>
        <v>0</v>
      </c>
      <c r="AD29" s="49"/>
      <c r="AE29" s="102">
        <f t="shared" si="15"/>
        <v>0</v>
      </c>
      <c r="AF29" s="49"/>
      <c r="AG29" s="102">
        <f t="shared" si="4"/>
        <v>0</v>
      </c>
      <c r="AH29" s="49"/>
      <c r="AI29" s="102">
        <f t="shared" si="5"/>
        <v>0</v>
      </c>
      <c r="AJ29" s="49"/>
      <c r="AK29" s="102">
        <f t="shared" si="16"/>
        <v>0</v>
      </c>
      <c r="AL29" s="49"/>
      <c r="AM29" s="102">
        <f t="shared" si="17"/>
        <v>0</v>
      </c>
      <c r="AN29" s="49"/>
      <c r="AO29" s="102">
        <f t="shared" si="18"/>
        <v>0</v>
      </c>
      <c r="AP29" s="50"/>
      <c r="AQ29" s="50"/>
      <c r="AR29" s="107">
        <f t="shared" si="19"/>
        <v>0</v>
      </c>
      <c r="AS29" s="51"/>
    </row>
    <row r="30" spans="1:45" ht="13.9">
      <c r="A30" s="47">
        <v>18</v>
      </c>
      <c r="B30" s="18"/>
      <c r="C30" s="48"/>
      <c r="D30" s="49"/>
      <c r="E30" s="102">
        <f t="shared" si="0"/>
        <v>0</v>
      </c>
      <c r="F30" s="49"/>
      <c r="G30" s="102">
        <f t="shared" si="1"/>
        <v>0</v>
      </c>
      <c r="H30" s="49"/>
      <c r="I30" s="102">
        <f t="shared" si="2"/>
        <v>0</v>
      </c>
      <c r="J30" s="49"/>
      <c r="K30" s="102">
        <f t="shared" si="6"/>
        <v>0</v>
      </c>
      <c r="L30" s="49"/>
      <c r="M30" s="102">
        <f t="shared" si="3"/>
        <v>0</v>
      </c>
      <c r="N30" s="49"/>
      <c r="O30" s="102">
        <f t="shared" si="7"/>
        <v>0</v>
      </c>
      <c r="P30" s="49"/>
      <c r="Q30" s="102">
        <f t="shared" si="8"/>
        <v>0</v>
      </c>
      <c r="R30" s="49"/>
      <c r="S30" s="102">
        <f t="shared" si="9"/>
        <v>0</v>
      </c>
      <c r="T30" s="49"/>
      <c r="U30" s="102">
        <f t="shared" si="10"/>
        <v>0</v>
      </c>
      <c r="V30" s="49"/>
      <c r="W30" s="102">
        <f t="shared" si="11"/>
        <v>0</v>
      </c>
      <c r="X30" s="49"/>
      <c r="Y30" s="102">
        <f t="shared" si="12"/>
        <v>0</v>
      </c>
      <c r="Z30" s="49"/>
      <c r="AA30" s="102">
        <f t="shared" si="13"/>
        <v>0</v>
      </c>
      <c r="AB30" s="49"/>
      <c r="AC30" s="102">
        <f t="shared" si="14"/>
        <v>0</v>
      </c>
      <c r="AD30" s="49"/>
      <c r="AE30" s="102">
        <f t="shared" si="15"/>
        <v>0</v>
      </c>
      <c r="AF30" s="49"/>
      <c r="AG30" s="102">
        <f t="shared" si="4"/>
        <v>0</v>
      </c>
      <c r="AH30" s="49"/>
      <c r="AI30" s="102">
        <f t="shared" si="5"/>
        <v>0</v>
      </c>
      <c r="AJ30" s="49"/>
      <c r="AK30" s="102">
        <f t="shared" si="16"/>
        <v>0</v>
      </c>
      <c r="AL30" s="49"/>
      <c r="AM30" s="102">
        <f>AL30*$AM$12</f>
        <v>0</v>
      </c>
      <c r="AN30" s="49"/>
      <c r="AO30" s="102">
        <f t="shared" si="18"/>
        <v>0</v>
      </c>
      <c r="AP30" s="50"/>
      <c r="AQ30" s="50"/>
      <c r="AR30" s="107">
        <f t="shared" si="19"/>
        <v>0</v>
      </c>
      <c r="AS30" s="51"/>
    </row>
    <row r="31" spans="1:45" ht="13.9">
      <c r="A31" s="47">
        <v>19</v>
      </c>
      <c r="B31" s="18"/>
      <c r="C31" s="48"/>
      <c r="D31" s="49"/>
      <c r="E31" s="102">
        <f t="shared" si="0"/>
        <v>0</v>
      </c>
      <c r="F31" s="49"/>
      <c r="G31" s="102">
        <f t="shared" si="1"/>
        <v>0</v>
      </c>
      <c r="H31" s="49"/>
      <c r="I31" s="102">
        <f t="shared" si="2"/>
        <v>0</v>
      </c>
      <c r="J31" s="49"/>
      <c r="K31" s="102">
        <f t="shared" si="6"/>
        <v>0</v>
      </c>
      <c r="L31" s="49"/>
      <c r="M31" s="102">
        <f t="shared" si="3"/>
        <v>0</v>
      </c>
      <c r="N31" s="49"/>
      <c r="O31" s="102">
        <f t="shared" si="7"/>
        <v>0</v>
      </c>
      <c r="P31" s="49"/>
      <c r="Q31" s="102">
        <f t="shared" si="8"/>
        <v>0</v>
      </c>
      <c r="R31" s="49"/>
      <c r="S31" s="102">
        <f t="shared" si="9"/>
        <v>0</v>
      </c>
      <c r="T31" s="49"/>
      <c r="U31" s="102">
        <f t="shared" si="10"/>
        <v>0</v>
      </c>
      <c r="V31" s="49"/>
      <c r="W31" s="102">
        <f t="shared" si="11"/>
        <v>0</v>
      </c>
      <c r="X31" s="49"/>
      <c r="Y31" s="102">
        <f t="shared" si="12"/>
        <v>0</v>
      </c>
      <c r="Z31" s="49"/>
      <c r="AA31" s="102">
        <f t="shared" si="13"/>
        <v>0</v>
      </c>
      <c r="AB31" s="49"/>
      <c r="AC31" s="102">
        <f t="shared" si="14"/>
        <v>0</v>
      </c>
      <c r="AD31" s="49"/>
      <c r="AE31" s="102">
        <f t="shared" si="15"/>
        <v>0</v>
      </c>
      <c r="AF31" s="49"/>
      <c r="AG31" s="102">
        <f t="shared" si="4"/>
        <v>0</v>
      </c>
      <c r="AH31" s="49"/>
      <c r="AI31" s="102">
        <f t="shared" si="5"/>
        <v>0</v>
      </c>
      <c r="AJ31" s="49"/>
      <c r="AK31" s="102">
        <f t="shared" si="16"/>
        <v>0</v>
      </c>
      <c r="AL31" s="49"/>
      <c r="AM31" s="102">
        <f t="shared" si="17"/>
        <v>0</v>
      </c>
      <c r="AN31" s="49"/>
      <c r="AO31" s="102">
        <f t="shared" si="18"/>
        <v>0</v>
      </c>
      <c r="AP31" s="50"/>
      <c r="AQ31" s="50"/>
      <c r="AR31" s="107">
        <f t="shared" si="19"/>
        <v>0</v>
      </c>
      <c r="AS31" s="51"/>
    </row>
    <row r="32" spans="1:45" ht="13.9">
      <c r="A32" s="47">
        <v>20</v>
      </c>
      <c r="B32" s="18"/>
      <c r="C32" s="48"/>
      <c r="D32" s="49"/>
      <c r="E32" s="102">
        <f t="shared" si="0"/>
        <v>0</v>
      </c>
      <c r="F32" s="49"/>
      <c r="G32" s="102">
        <f t="shared" si="1"/>
        <v>0</v>
      </c>
      <c r="H32" s="49"/>
      <c r="I32" s="102">
        <f t="shared" si="2"/>
        <v>0</v>
      </c>
      <c r="J32" s="49"/>
      <c r="K32" s="102">
        <f t="shared" si="6"/>
        <v>0</v>
      </c>
      <c r="L32" s="49"/>
      <c r="M32" s="102">
        <f t="shared" si="3"/>
        <v>0</v>
      </c>
      <c r="N32" s="49"/>
      <c r="O32" s="102">
        <f t="shared" si="7"/>
        <v>0</v>
      </c>
      <c r="P32" s="49"/>
      <c r="Q32" s="102">
        <f t="shared" si="8"/>
        <v>0</v>
      </c>
      <c r="R32" s="49"/>
      <c r="S32" s="102">
        <f t="shared" si="9"/>
        <v>0</v>
      </c>
      <c r="T32" s="49"/>
      <c r="U32" s="102">
        <f t="shared" si="10"/>
        <v>0</v>
      </c>
      <c r="V32" s="49"/>
      <c r="W32" s="102">
        <f t="shared" si="11"/>
        <v>0</v>
      </c>
      <c r="X32" s="49"/>
      <c r="Y32" s="102">
        <f t="shared" si="12"/>
        <v>0</v>
      </c>
      <c r="Z32" s="49"/>
      <c r="AA32" s="102">
        <f t="shared" si="13"/>
        <v>0</v>
      </c>
      <c r="AB32" s="49"/>
      <c r="AC32" s="102">
        <f t="shared" si="14"/>
        <v>0</v>
      </c>
      <c r="AD32" s="49"/>
      <c r="AE32" s="102">
        <f t="shared" si="15"/>
        <v>0</v>
      </c>
      <c r="AF32" s="49"/>
      <c r="AG32" s="102">
        <f t="shared" si="4"/>
        <v>0</v>
      </c>
      <c r="AH32" s="49"/>
      <c r="AI32" s="102">
        <f t="shared" si="5"/>
        <v>0</v>
      </c>
      <c r="AJ32" s="49"/>
      <c r="AK32" s="102">
        <f t="shared" si="16"/>
        <v>0</v>
      </c>
      <c r="AL32" s="49"/>
      <c r="AM32" s="102">
        <f t="shared" si="17"/>
        <v>0</v>
      </c>
      <c r="AN32" s="49"/>
      <c r="AO32" s="102">
        <f t="shared" si="18"/>
        <v>0</v>
      </c>
      <c r="AP32" s="50"/>
      <c r="AQ32" s="50"/>
      <c r="AR32" s="107">
        <f t="shared" si="19"/>
        <v>0</v>
      </c>
      <c r="AS32" s="51"/>
    </row>
    <row r="33" spans="1:45" ht="13.9">
      <c r="A33" s="47">
        <v>21</v>
      </c>
      <c r="B33" s="18"/>
      <c r="C33" s="48"/>
      <c r="D33" s="49"/>
      <c r="E33" s="102">
        <f t="shared" si="0"/>
        <v>0</v>
      </c>
      <c r="F33" s="49"/>
      <c r="G33" s="102">
        <f t="shared" si="1"/>
        <v>0</v>
      </c>
      <c r="H33" s="49"/>
      <c r="I33" s="102">
        <f t="shared" si="2"/>
        <v>0</v>
      </c>
      <c r="J33" s="49"/>
      <c r="K33" s="102">
        <f t="shared" si="6"/>
        <v>0</v>
      </c>
      <c r="L33" s="49"/>
      <c r="M33" s="102">
        <f t="shared" si="3"/>
        <v>0</v>
      </c>
      <c r="N33" s="49"/>
      <c r="O33" s="102">
        <f t="shared" si="7"/>
        <v>0</v>
      </c>
      <c r="P33" s="49"/>
      <c r="Q33" s="102">
        <f t="shared" si="8"/>
        <v>0</v>
      </c>
      <c r="R33" s="49"/>
      <c r="S33" s="102">
        <f t="shared" si="9"/>
        <v>0</v>
      </c>
      <c r="T33" s="49"/>
      <c r="U33" s="102">
        <f t="shared" si="10"/>
        <v>0</v>
      </c>
      <c r="V33" s="49"/>
      <c r="W33" s="102">
        <f t="shared" si="11"/>
        <v>0</v>
      </c>
      <c r="X33" s="49"/>
      <c r="Y33" s="102">
        <f t="shared" si="12"/>
        <v>0</v>
      </c>
      <c r="Z33" s="49"/>
      <c r="AA33" s="102">
        <f t="shared" si="13"/>
        <v>0</v>
      </c>
      <c r="AB33" s="49"/>
      <c r="AC33" s="102">
        <f t="shared" si="14"/>
        <v>0</v>
      </c>
      <c r="AD33" s="49"/>
      <c r="AE33" s="102">
        <f t="shared" si="15"/>
        <v>0</v>
      </c>
      <c r="AF33" s="49"/>
      <c r="AG33" s="102">
        <f t="shared" si="4"/>
        <v>0</v>
      </c>
      <c r="AH33" s="49"/>
      <c r="AI33" s="102">
        <f t="shared" si="5"/>
        <v>0</v>
      </c>
      <c r="AJ33" s="49"/>
      <c r="AK33" s="102">
        <f t="shared" si="16"/>
        <v>0</v>
      </c>
      <c r="AL33" s="49"/>
      <c r="AM33" s="102">
        <f t="shared" si="17"/>
        <v>0</v>
      </c>
      <c r="AN33" s="49"/>
      <c r="AO33" s="102">
        <f t="shared" si="18"/>
        <v>0</v>
      </c>
      <c r="AP33" s="50"/>
      <c r="AQ33" s="50"/>
      <c r="AR33" s="107">
        <f t="shared" si="19"/>
        <v>0</v>
      </c>
      <c r="AS33" s="51"/>
    </row>
    <row r="34" spans="1:45" ht="13.9">
      <c r="A34" s="47">
        <v>22</v>
      </c>
      <c r="B34" s="18"/>
      <c r="C34" s="48"/>
      <c r="D34" s="49"/>
      <c r="E34" s="102">
        <f t="shared" si="0"/>
        <v>0</v>
      </c>
      <c r="F34" s="49"/>
      <c r="G34" s="102">
        <f t="shared" si="1"/>
        <v>0</v>
      </c>
      <c r="H34" s="49"/>
      <c r="I34" s="102">
        <f t="shared" si="2"/>
        <v>0</v>
      </c>
      <c r="J34" s="49"/>
      <c r="K34" s="102">
        <f t="shared" si="6"/>
        <v>0</v>
      </c>
      <c r="L34" s="49"/>
      <c r="M34" s="102">
        <f t="shared" si="3"/>
        <v>0</v>
      </c>
      <c r="N34" s="49"/>
      <c r="O34" s="102">
        <f t="shared" si="7"/>
        <v>0</v>
      </c>
      <c r="P34" s="49"/>
      <c r="Q34" s="102">
        <f t="shared" si="8"/>
        <v>0</v>
      </c>
      <c r="R34" s="49"/>
      <c r="S34" s="102">
        <f t="shared" si="9"/>
        <v>0</v>
      </c>
      <c r="T34" s="49"/>
      <c r="U34" s="102">
        <f t="shared" si="10"/>
        <v>0</v>
      </c>
      <c r="V34" s="49"/>
      <c r="W34" s="102">
        <f t="shared" si="11"/>
        <v>0</v>
      </c>
      <c r="X34" s="49"/>
      <c r="Y34" s="102">
        <f t="shared" si="12"/>
        <v>0</v>
      </c>
      <c r="Z34" s="49"/>
      <c r="AA34" s="102">
        <f t="shared" si="13"/>
        <v>0</v>
      </c>
      <c r="AB34" s="49"/>
      <c r="AC34" s="102">
        <f t="shared" si="14"/>
        <v>0</v>
      </c>
      <c r="AD34" s="49"/>
      <c r="AE34" s="102">
        <f t="shared" si="15"/>
        <v>0</v>
      </c>
      <c r="AF34" s="49"/>
      <c r="AG34" s="102">
        <f t="shared" si="4"/>
        <v>0</v>
      </c>
      <c r="AH34" s="49"/>
      <c r="AI34" s="102">
        <f t="shared" si="5"/>
        <v>0</v>
      </c>
      <c r="AJ34" s="49"/>
      <c r="AK34" s="102">
        <f t="shared" si="16"/>
        <v>0</v>
      </c>
      <c r="AL34" s="49"/>
      <c r="AM34" s="102">
        <f t="shared" si="17"/>
        <v>0</v>
      </c>
      <c r="AN34" s="49"/>
      <c r="AO34" s="102">
        <f t="shared" si="18"/>
        <v>0</v>
      </c>
      <c r="AP34" s="50"/>
      <c r="AQ34" s="50"/>
      <c r="AR34" s="107">
        <f t="shared" si="19"/>
        <v>0</v>
      </c>
      <c r="AS34" s="51"/>
    </row>
    <row r="35" spans="1:45" ht="13.9">
      <c r="A35" s="47">
        <v>23</v>
      </c>
      <c r="B35" s="18"/>
      <c r="C35" s="48"/>
      <c r="D35" s="49"/>
      <c r="E35" s="102">
        <f t="shared" si="0"/>
        <v>0</v>
      </c>
      <c r="F35" s="49"/>
      <c r="G35" s="102">
        <f t="shared" si="1"/>
        <v>0</v>
      </c>
      <c r="H35" s="49"/>
      <c r="I35" s="102">
        <f t="shared" si="2"/>
        <v>0</v>
      </c>
      <c r="J35" s="49"/>
      <c r="K35" s="102">
        <f t="shared" si="6"/>
        <v>0</v>
      </c>
      <c r="L35" s="49"/>
      <c r="M35" s="102">
        <f t="shared" si="3"/>
        <v>0</v>
      </c>
      <c r="N35" s="49"/>
      <c r="O35" s="102">
        <f t="shared" si="7"/>
        <v>0</v>
      </c>
      <c r="P35" s="49"/>
      <c r="Q35" s="102">
        <f t="shared" si="8"/>
        <v>0</v>
      </c>
      <c r="R35" s="49"/>
      <c r="S35" s="102">
        <f t="shared" si="9"/>
        <v>0</v>
      </c>
      <c r="T35" s="49"/>
      <c r="U35" s="102">
        <f t="shared" si="10"/>
        <v>0</v>
      </c>
      <c r="V35" s="49"/>
      <c r="W35" s="102">
        <f t="shared" si="11"/>
        <v>0</v>
      </c>
      <c r="X35" s="49"/>
      <c r="Y35" s="102">
        <f t="shared" si="12"/>
        <v>0</v>
      </c>
      <c r="Z35" s="49"/>
      <c r="AA35" s="102">
        <f t="shared" si="13"/>
        <v>0</v>
      </c>
      <c r="AB35" s="49"/>
      <c r="AC35" s="102">
        <f t="shared" si="14"/>
        <v>0</v>
      </c>
      <c r="AD35" s="49"/>
      <c r="AE35" s="102">
        <f t="shared" si="15"/>
        <v>0</v>
      </c>
      <c r="AF35" s="49"/>
      <c r="AG35" s="102">
        <f t="shared" si="4"/>
        <v>0</v>
      </c>
      <c r="AH35" s="49"/>
      <c r="AI35" s="102">
        <f t="shared" si="5"/>
        <v>0</v>
      </c>
      <c r="AJ35" s="49"/>
      <c r="AK35" s="102">
        <f t="shared" si="16"/>
        <v>0</v>
      </c>
      <c r="AL35" s="49"/>
      <c r="AM35" s="102">
        <f t="shared" si="17"/>
        <v>0</v>
      </c>
      <c r="AN35" s="49"/>
      <c r="AO35" s="102">
        <f t="shared" si="18"/>
        <v>0</v>
      </c>
      <c r="AP35" s="50"/>
      <c r="AQ35" s="50"/>
      <c r="AR35" s="107">
        <f t="shared" si="19"/>
        <v>0</v>
      </c>
      <c r="AS35" s="51"/>
    </row>
    <row r="36" spans="1:45" ht="13.9">
      <c r="A36" s="47">
        <v>24</v>
      </c>
      <c r="B36" s="18"/>
      <c r="C36" s="48"/>
      <c r="D36" s="49"/>
      <c r="E36" s="102">
        <f t="shared" si="0"/>
        <v>0</v>
      </c>
      <c r="F36" s="49"/>
      <c r="G36" s="102">
        <f t="shared" si="1"/>
        <v>0</v>
      </c>
      <c r="H36" s="49"/>
      <c r="I36" s="102">
        <f t="shared" si="2"/>
        <v>0</v>
      </c>
      <c r="J36" s="49"/>
      <c r="K36" s="102">
        <f t="shared" si="6"/>
        <v>0</v>
      </c>
      <c r="L36" s="49"/>
      <c r="M36" s="102">
        <f t="shared" si="3"/>
        <v>0</v>
      </c>
      <c r="N36" s="49"/>
      <c r="O36" s="102">
        <f t="shared" si="7"/>
        <v>0</v>
      </c>
      <c r="P36" s="49"/>
      <c r="Q36" s="102">
        <f t="shared" si="8"/>
        <v>0</v>
      </c>
      <c r="R36" s="49"/>
      <c r="S36" s="102">
        <f t="shared" si="9"/>
        <v>0</v>
      </c>
      <c r="T36" s="49"/>
      <c r="U36" s="102">
        <f t="shared" si="10"/>
        <v>0</v>
      </c>
      <c r="V36" s="49"/>
      <c r="W36" s="102">
        <f t="shared" si="11"/>
        <v>0</v>
      </c>
      <c r="X36" s="49"/>
      <c r="Y36" s="102">
        <f t="shared" si="12"/>
        <v>0</v>
      </c>
      <c r="Z36" s="49"/>
      <c r="AA36" s="102">
        <f t="shared" si="13"/>
        <v>0</v>
      </c>
      <c r="AB36" s="49"/>
      <c r="AC36" s="102">
        <f t="shared" si="14"/>
        <v>0</v>
      </c>
      <c r="AD36" s="49"/>
      <c r="AE36" s="102">
        <f t="shared" si="15"/>
        <v>0</v>
      </c>
      <c r="AF36" s="49"/>
      <c r="AG36" s="102">
        <f t="shared" si="4"/>
        <v>0</v>
      </c>
      <c r="AH36" s="49"/>
      <c r="AI36" s="102">
        <f t="shared" si="5"/>
        <v>0</v>
      </c>
      <c r="AJ36" s="49"/>
      <c r="AK36" s="102">
        <f t="shared" si="16"/>
        <v>0</v>
      </c>
      <c r="AL36" s="49"/>
      <c r="AM36" s="102">
        <f t="shared" si="17"/>
        <v>0</v>
      </c>
      <c r="AN36" s="49"/>
      <c r="AO36" s="102">
        <f t="shared" si="18"/>
        <v>0</v>
      </c>
      <c r="AP36" s="50"/>
      <c r="AQ36" s="50"/>
      <c r="AR36" s="107">
        <f t="shared" si="19"/>
        <v>0</v>
      </c>
      <c r="AS36" s="51"/>
    </row>
    <row r="37" spans="1:45" ht="13.9">
      <c r="A37" s="47">
        <v>25</v>
      </c>
      <c r="B37" s="18"/>
      <c r="C37" s="48"/>
      <c r="D37" s="49"/>
      <c r="E37" s="102">
        <f t="shared" si="0"/>
        <v>0</v>
      </c>
      <c r="F37" s="49"/>
      <c r="G37" s="102">
        <f t="shared" si="1"/>
        <v>0</v>
      </c>
      <c r="H37" s="49"/>
      <c r="I37" s="102">
        <f t="shared" si="2"/>
        <v>0</v>
      </c>
      <c r="J37" s="49"/>
      <c r="K37" s="102">
        <f t="shared" si="6"/>
        <v>0</v>
      </c>
      <c r="L37" s="49"/>
      <c r="M37" s="102">
        <f t="shared" si="3"/>
        <v>0</v>
      </c>
      <c r="N37" s="49"/>
      <c r="O37" s="102">
        <f t="shared" si="7"/>
        <v>0</v>
      </c>
      <c r="P37" s="49"/>
      <c r="Q37" s="102">
        <f t="shared" si="8"/>
        <v>0</v>
      </c>
      <c r="R37" s="49"/>
      <c r="S37" s="102">
        <f t="shared" si="9"/>
        <v>0</v>
      </c>
      <c r="T37" s="49"/>
      <c r="U37" s="102">
        <f t="shared" si="10"/>
        <v>0</v>
      </c>
      <c r="V37" s="49"/>
      <c r="W37" s="102">
        <f t="shared" si="11"/>
        <v>0</v>
      </c>
      <c r="X37" s="49"/>
      <c r="Y37" s="102">
        <f t="shared" si="12"/>
        <v>0</v>
      </c>
      <c r="Z37" s="49"/>
      <c r="AA37" s="102">
        <f t="shared" si="13"/>
        <v>0</v>
      </c>
      <c r="AB37" s="49"/>
      <c r="AC37" s="102">
        <f t="shared" si="14"/>
        <v>0</v>
      </c>
      <c r="AD37" s="49"/>
      <c r="AE37" s="102">
        <f t="shared" si="15"/>
        <v>0</v>
      </c>
      <c r="AF37" s="49"/>
      <c r="AG37" s="102">
        <f t="shared" si="4"/>
        <v>0</v>
      </c>
      <c r="AH37" s="49"/>
      <c r="AI37" s="102">
        <f t="shared" si="5"/>
        <v>0</v>
      </c>
      <c r="AJ37" s="49"/>
      <c r="AK37" s="102">
        <f t="shared" si="16"/>
        <v>0</v>
      </c>
      <c r="AL37" s="49"/>
      <c r="AM37" s="102">
        <f t="shared" si="17"/>
        <v>0</v>
      </c>
      <c r="AN37" s="49"/>
      <c r="AO37" s="102">
        <f t="shared" si="18"/>
        <v>0</v>
      </c>
      <c r="AP37" s="50"/>
      <c r="AQ37" s="50"/>
      <c r="AR37" s="107">
        <f t="shared" si="19"/>
        <v>0</v>
      </c>
      <c r="AS37" s="51"/>
    </row>
    <row r="38" spans="1:45" ht="13.9">
      <c r="A38" s="47">
        <v>26</v>
      </c>
      <c r="B38" s="18"/>
      <c r="C38" s="48"/>
      <c r="D38" s="49"/>
      <c r="E38" s="102">
        <f t="shared" si="0"/>
        <v>0</v>
      </c>
      <c r="F38" s="49"/>
      <c r="G38" s="102">
        <f t="shared" si="1"/>
        <v>0</v>
      </c>
      <c r="H38" s="49"/>
      <c r="I38" s="102">
        <f t="shared" si="2"/>
        <v>0</v>
      </c>
      <c r="J38" s="49"/>
      <c r="K38" s="102">
        <f t="shared" si="6"/>
        <v>0</v>
      </c>
      <c r="L38" s="49"/>
      <c r="M38" s="102">
        <f t="shared" si="3"/>
        <v>0</v>
      </c>
      <c r="N38" s="49"/>
      <c r="O38" s="102">
        <f t="shared" si="7"/>
        <v>0</v>
      </c>
      <c r="P38" s="49"/>
      <c r="Q38" s="102">
        <f t="shared" si="8"/>
        <v>0</v>
      </c>
      <c r="R38" s="49"/>
      <c r="S38" s="102">
        <f t="shared" si="9"/>
        <v>0</v>
      </c>
      <c r="T38" s="49"/>
      <c r="U38" s="102">
        <f t="shared" si="10"/>
        <v>0</v>
      </c>
      <c r="V38" s="49"/>
      <c r="W38" s="102">
        <f t="shared" si="11"/>
        <v>0</v>
      </c>
      <c r="X38" s="49"/>
      <c r="Y38" s="102">
        <f t="shared" si="12"/>
        <v>0</v>
      </c>
      <c r="Z38" s="49"/>
      <c r="AA38" s="102">
        <f t="shared" si="13"/>
        <v>0</v>
      </c>
      <c r="AB38" s="49"/>
      <c r="AC38" s="102">
        <f t="shared" si="14"/>
        <v>0</v>
      </c>
      <c r="AD38" s="49"/>
      <c r="AE38" s="102">
        <f t="shared" si="15"/>
        <v>0</v>
      </c>
      <c r="AF38" s="49"/>
      <c r="AG38" s="102">
        <f t="shared" si="4"/>
        <v>0</v>
      </c>
      <c r="AH38" s="49"/>
      <c r="AI38" s="102">
        <f t="shared" si="5"/>
        <v>0</v>
      </c>
      <c r="AJ38" s="49"/>
      <c r="AK38" s="102">
        <f t="shared" si="16"/>
        <v>0</v>
      </c>
      <c r="AL38" s="49"/>
      <c r="AM38" s="102">
        <f t="shared" si="17"/>
        <v>0</v>
      </c>
      <c r="AN38" s="49"/>
      <c r="AO38" s="102">
        <f t="shared" si="18"/>
        <v>0</v>
      </c>
      <c r="AP38" s="50"/>
      <c r="AQ38" s="50"/>
      <c r="AR38" s="107">
        <f t="shared" si="19"/>
        <v>0</v>
      </c>
      <c r="AS38" s="51"/>
    </row>
    <row r="39" spans="1:45" ht="13.9">
      <c r="A39" s="47">
        <v>27</v>
      </c>
      <c r="B39" s="18"/>
      <c r="C39" s="48"/>
      <c r="D39" s="49"/>
      <c r="E39" s="102">
        <f t="shared" si="0"/>
        <v>0</v>
      </c>
      <c r="F39" s="49"/>
      <c r="G39" s="102">
        <f t="shared" si="1"/>
        <v>0</v>
      </c>
      <c r="H39" s="49"/>
      <c r="I39" s="102">
        <f t="shared" si="2"/>
        <v>0</v>
      </c>
      <c r="J39" s="49"/>
      <c r="K39" s="102">
        <f t="shared" si="6"/>
        <v>0</v>
      </c>
      <c r="L39" s="49"/>
      <c r="M39" s="102">
        <f t="shared" si="3"/>
        <v>0</v>
      </c>
      <c r="N39" s="49"/>
      <c r="O39" s="102">
        <f t="shared" si="7"/>
        <v>0</v>
      </c>
      <c r="P39" s="49"/>
      <c r="Q39" s="102">
        <f t="shared" si="8"/>
        <v>0</v>
      </c>
      <c r="R39" s="49"/>
      <c r="S39" s="102">
        <f t="shared" si="9"/>
        <v>0</v>
      </c>
      <c r="T39" s="49"/>
      <c r="U39" s="102">
        <f t="shared" si="10"/>
        <v>0</v>
      </c>
      <c r="V39" s="49"/>
      <c r="W39" s="102">
        <f t="shared" si="11"/>
        <v>0</v>
      </c>
      <c r="X39" s="49"/>
      <c r="Y39" s="102">
        <f t="shared" si="12"/>
        <v>0</v>
      </c>
      <c r="Z39" s="49"/>
      <c r="AA39" s="102">
        <f t="shared" si="13"/>
        <v>0</v>
      </c>
      <c r="AB39" s="49"/>
      <c r="AC39" s="102">
        <f t="shared" si="14"/>
        <v>0</v>
      </c>
      <c r="AD39" s="49"/>
      <c r="AE39" s="102">
        <f t="shared" si="15"/>
        <v>0</v>
      </c>
      <c r="AF39" s="49"/>
      <c r="AG39" s="102">
        <f t="shared" si="4"/>
        <v>0</v>
      </c>
      <c r="AH39" s="49"/>
      <c r="AI39" s="102">
        <f t="shared" si="5"/>
        <v>0</v>
      </c>
      <c r="AJ39" s="49"/>
      <c r="AK39" s="102">
        <f t="shared" si="16"/>
        <v>0</v>
      </c>
      <c r="AL39" s="49"/>
      <c r="AM39" s="102">
        <f t="shared" si="17"/>
        <v>0</v>
      </c>
      <c r="AN39" s="49"/>
      <c r="AO39" s="102">
        <f t="shared" si="18"/>
        <v>0</v>
      </c>
      <c r="AP39" s="50"/>
      <c r="AQ39" s="50"/>
      <c r="AR39" s="107">
        <f t="shared" si="19"/>
        <v>0</v>
      </c>
      <c r="AS39" s="51"/>
    </row>
    <row r="40" spans="1:45" ht="13.9">
      <c r="A40" s="47">
        <v>28</v>
      </c>
      <c r="B40" s="18"/>
      <c r="C40" s="48"/>
      <c r="D40" s="49"/>
      <c r="E40" s="102">
        <f t="shared" si="0"/>
        <v>0</v>
      </c>
      <c r="F40" s="49"/>
      <c r="G40" s="102">
        <f t="shared" si="1"/>
        <v>0</v>
      </c>
      <c r="H40" s="49"/>
      <c r="I40" s="102">
        <f t="shared" si="2"/>
        <v>0</v>
      </c>
      <c r="J40" s="49"/>
      <c r="K40" s="102">
        <f t="shared" si="6"/>
        <v>0</v>
      </c>
      <c r="L40" s="49"/>
      <c r="M40" s="102">
        <f t="shared" si="3"/>
        <v>0</v>
      </c>
      <c r="N40" s="49"/>
      <c r="O40" s="102">
        <f t="shared" si="7"/>
        <v>0</v>
      </c>
      <c r="P40" s="49"/>
      <c r="Q40" s="102">
        <f t="shared" si="8"/>
        <v>0</v>
      </c>
      <c r="R40" s="49"/>
      <c r="S40" s="102">
        <f t="shared" si="9"/>
        <v>0</v>
      </c>
      <c r="T40" s="49"/>
      <c r="U40" s="102">
        <f t="shared" si="10"/>
        <v>0</v>
      </c>
      <c r="V40" s="49"/>
      <c r="W40" s="102">
        <f t="shared" si="11"/>
        <v>0</v>
      </c>
      <c r="X40" s="49"/>
      <c r="Y40" s="102">
        <f t="shared" si="12"/>
        <v>0</v>
      </c>
      <c r="Z40" s="49"/>
      <c r="AA40" s="102">
        <f t="shared" si="13"/>
        <v>0</v>
      </c>
      <c r="AB40" s="49"/>
      <c r="AC40" s="102">
        <f t="shared" si="14"/>
        <v>0</v>
      </c>
      <c r="AD40" s="49"/>
      <c r="AE40" s="102">
        <f t="shared" si="15"/>
        <v>0</v>
      </c>
      <c r="AF40" s="49"/>
      <c r="AG40" s="102">
        <f t="shared" si="4"/>
        <v>0</v>
      </c>
      <c r="AH40" s="49"/>
      <c r="AI40" s="102">
        <f t="shared" si="5"/>
        <v>0</v>
      </c>
      <c r="AJ40" s="49"/>
      <c r="AK40" s="102">
        <f t="shared" si="16"/>
        <v>0</v>
      </c>
      <c r="AL40" s="49"/>
      <c r="AM40" s="102">
        <f t="shared" si="17"/>
        <v>0</v>
      </c>
      <c r="AN40" s="49"/>
      <c r="AO40" s="102">
        <f t="shared" si="18"/>
        <v>0</v>
      </c>
      <c r="AP40" s="50"/>
      <c r="AQ40" s="50"/>
      <c r="AR40" s="107">
        <f t="shared" si="19"/>
        <v>0</v>
      </c>
      <c r="AS40" s="51"/>
    </row>
    <row r="41" spans="1:45" ht="13.9">
      <c r="A41" s="47">
        <v>29</v>
      </c>
      <c r="B41" s="18"/>
      <c r="C41" s="48"/>
      <c r="D41" s="49"/>
      <c r="E41" s="102">
        <f t="shared" si="0"/>
        <v>0</v>
      </c>
      <c r="F41" s="49"/>
      <c r="G41" s="102">
        <f t="shared" si="1"/>
        <v>0</v>
      </c>
      <c r="H41" s="49"/>
      <c r="I41" s="102">
        <f t="shared" si="2"/>
        <v>0</v>
      </c>
      <c r="J41" s="49"/>
      <c r="K41" s="102">
        <f t="shared" si="6"/>
        <v>0</v>
      </c>
      <c r="L41" s="49"/>
      <c r="M41" s="102">
        <f t="shared" si="3"/>
        <v>0</v>
      </c>
      <c r="N41" s="49"/>
      <c r="O41" s="102">
        <f t="shared" si="7"/>
        <v>0</v>
      </c>
      <c r="P41" s="49"/>
      <c r="Q41" s="102">
        <f t="shared" si="8"/>
        <v>0</v>
      </c>
      <c r="R41" s="49"/>
      <c r="S41" s="102">
        <f t="shared" si="9"/>
        <v>0</v>
      </c>
      <c r="T41" s="49"/>
      <c r="U41" s="102">
        <f t="shared" si="10"/>
        <v>0</v>
      </c>
      <c r="V41" s="49"/>
      <c r="W41" s="102">
        <f t="shared" si="11"/>
        <v>0</v>
      </c>
      <c r="X41" s="49"/>
      <c r="Y41" s="102">
        <f t="shared" si="12"/>
        <v>0</v>
      </c>
      <c r="Z41" s="49"/>
      <c r="AA41" s="102">
        <f t="shared" si="13"/>
        <v>0</v>
      </c>
      <c r="AB41" s="49"/>
      <c r="AC41" s="102">
        <f t="shared" si="14"/>
        <v>0</v>
      </c>
      <c r="AD41" s="49"/>
      <c r="AE41" s="102">
        <f t="shared" si="15"/>
        <v>0</v>
      </c>
      <c r="AF41" s="49"/>
      <c r="AG41" s="102">
        <f t="shared" si="4"/>
        <v>0</v>
      </c>
      <c r="AH41" s="49"/>
      <c r="AI41" s="102">
        <f t="shared" si="5"/>
        <v>0</v>
      </c>
      <c r="AJ41" s="49"/>
      <c r="AK41" s="102">
        <f t="shared" si="16"/>
        <v>0</v>
      </c>
      <c r="AL41" s="49"/>
      <c r="AM41" s="102">
        <f t="shared" si="17"/>
        <v>0</v>
      </c>
      <c r="AN41" s="49"/>
      <c r="AO41" s="102">
        <f t="shared" si="18"/>
        <v>0</v>
      </c>
      <c r="AP41" s="50"/>
      <c r="AQ41" s="50"/>
      <c r="AR41" s="107">
        <f t="shared" si="19"/>
        <v>0</v>
      </c>
      <c r="AS41" s="51"/>
    </row>
    <row r="42" spans="1:45" ht="13.9">
      <c r="A42" s="47">
        <v>30</v>
      </c>
      <c r="B42" s="18"/>
      <c r="C42" s="48"/>
      <c r="D42" s="49"/>
      <c r="E42" s="102">
        <f t="shared" si="0"/>
        <v>0</v>
      </c>
      <c r="F42" s="49"/>
      <c r="G42" s="102">
        <f t="shared" si="1"/>
        <v>0</v>
      </c>
      <c r="H42" s="49"/>
      <c r="I42" s="102">
        <f t="shared" si="2"/>
        <v>0</v>
      </c>
      <c r="J42" s="49"/>
      <c r="K42" s="102">
        <f t="shared" si="6"/>
        <v>0</v>
      </c>
      <c r="L42" s="49"/>
      <c r="M42" s="102">
        <f t="shared" si="3"/>
        <v>0</v>
      </c>
      <c r="N42" s="49"/>
      <c r="O42" s="102">
        <f t="shared" si="7"/>
        <v>0</v>
      </c>
      <c r="P42" s="49"/>
      <c r="Q42" s="102">
        <f t="shared" si="8"/>
        <v>0</v>
      </c>
      <c r="R42" s="49"/>
      <c r="S42" s="102">
        <f t="shared" si="9"/>
        <v>0</v>
      </c>
      <c r="T42" s="49"/>
      <c r="U42" s="102">
        <f t="shared" si="10"/>
        <v>0</v>
      </c>
      <c r="V42" s="49"/>
      <c r="W42" s="102">
        <f t="shared" si="11"/>
        <v>0</v>
      </c>
      <c r="X42" s="49"/>
      <c r="Y42" s="102">
        <f t="shared" si="12"/>
        <v>0</v>
      </c>
      <c r="Z42" s="49"/>
      <c r="AA42" s="102">
        <f t="shared" si="13"/>
        <v>0</v>
      </c>
      <c r="AB42" s="49"/>
      <c r="AC42" s="102">
        <f t="shared" si="14"/>
        <v>0</v>
      </c>
      <c r="AD42" s="49"/>
      <c r="AE42" s="102">
        <f t="shared" si="15"/>
        <v>0</v>
      </c>
      <c r="AF42" s="49"/>
      <c r="AG42" s="102">
        <f t="shared" si="4"/>
        <v>0</v>
      </c>
      <c r="AH42" s="49"/>
      <c r="AI42" s="102">
        <f t="shared" si="5"/>
        <v>0</v>
      </c>
      <c r="AJ42" s="49"/>
      <c r="AK42" s="102">
        <f t="shared" si="16"/>
        <v>0</v>
      </c>
      <c r="AL42" s="49"/>
      <c r="AM42" s="102">
        <f t="shared" si="17"/>
        <v>0</v>
      </c>
      <c r="AN42" s="49"/>
      <c r="AO42" s="102">
        <f t="shared" si="18"/>
        <v>0</v>
      </c>
      <c r="AP42" s="50"/>
      <c r="AQ42" s="50"/>
      <c r="AR42" s="107">
        <f t="shared" si="19"/>
        <v>0</v>
      </c>
      <c r="AS42" s="51"/>
    </row>
    <row r="43" spans="1:45" ht="13.9">
      <c r="A43" s="47">
        <v>31</v>
      </c>
      <c r="B43" s="18"/>
      <c r="C43" s="48"/>
      <c r="D43" s="49"/>
      <c r="E43" s="102">
        <f t="shared" si="0"/>
        <v>0</v>
      </c>
      <c r="F43" s="49"/>
      <c r="G43" s="102">
        <f t="shared" si="1"/>
        <v>0</v>
      </c>
      <c r="H43" s="49"/>
      <c r="I43" s="102">
        <f t="shared" si="2"/>
        <v>0</v>
      </c>
      <c r="J43" s="49"/>
      <c r="K43" s="102">
        <f t="shared" si="6"/>
        <v>0</v>
      </c>
      <c r="L43" s="49"/>
      <c r="M43" s="102">
        <f t="shared" si="3"/>
        <v>0</v>
      </c>
      <c r="N43" s="49"/>
      <c r="O43" s="102">
        <f t="shared" si="7"/>
        <v>0</v>
      </c>
      <c r="P43" s="49"/>
      <c r="Q43" s="102">
        <f t="shared" si="8"/>
        <v>0</v>
      </c>
      <c r="R43" s="49"/>
      <c r="S43" s="102">
        <f t="shared" si="9"/>
        <v>0</v>
      </c>
      <c r="T43" s="49"/>
      <c r="U43" s="102">
        <f t="shared" si="10"/>
        <v>0</v>
      </c>
      <c r="V43" s="49"/>
      <c r="W43" s="102">
        <f t="shared" si="11"/>
        <v>0</v>
      </c>
      <c r="X43" s="49"/>
      <c r="Y43" s="102">
        <f t="shared" si="12"/>
        <v>0</v>
      </c>
      <c r="Z43" s="49"/>
      <c r="AA43" s="102">
        <f t="shared" si="13"/>
        <v>0</v>
      </c>
      <c r="AB43" s="49"/>
      <c r="AC43" s="102">
        <f t="shared" si="14"/>
        <v>0</v>
      </c>
      <c r="AD43" s="49"/>
      <c r="AE43" s="102">
        <f t="shared" si="15"/>
        <v>0</v>
      </c>
      <c r="AF43" s="49"/>
      <c r="AG43" s="102">
        <f t="shared" si="4"/>
        <v>0</v>
      </c>
      <c r="AH43" s="49"/>
      <c r="AI43" s="102">
        <f t="shared" si="5"/>
        <v>0</v>
      </c>
      <c r="AJ43" s="49"/>
      <c r="AK43" s="102">
        <f t="shared" si="16"/>
        <v>0</v>
      </c>
      <c r="AL43" s="49"/>
      <c r="AM43" s="102">
        <f t="shared" si="17"/>
        <v>0</v>
      </c>
      <c r="AN43" s="49"/>
      <c r="AO43" s="102">
        <f t="shared" si="18"/>
        <v>0</v>
      </c>
      <c r="AP43" s="50"/>
      <c r="AQ43" s="50"/>
      <c r="AR43" s="107">
        <f t="shared" si="19"/>
        <v>0</v>
      </c>
      <c r="AS43" s="51"/>
    </row>
    <row r="44" spans="1:45" ht="13.9">
      <c r="A44" s="47">
        <v>32</v>
      </c>
      <c r="B44" s="18"/>
      <c r="C44" s="48"/>
      <c r="D44" s="49"/>
      <c r="E44" s="102">
        <f t="shared" si="0"/>
        <v>0</v>
      </c>
      <c r="F44" s="49"/>
      <c r="G44" s="102">
        <f t="shared" si="1"/>
        <v>0</v>
      </c>
      <c r="H44" s="49"/>
      <c r="I44" s="102">
        <f t="shared" si="2"/>
        <v>0</v>
      </c>
      <c r="J44" s="49"/>
      <c r="K44" s="102">
        <f t="shared" si="6"/>
        <v>0</v>
      </c>
      <c r="L44" s="49"/>
      <c r="M44" s="102">
        <f t="shared" si="3"/>
        <v>0</v>
      </c>
      <c r="N44" s="49"/>
      <c r="O44" s="102">
        <f t="shared" si="7"/>
        <v>0</v>
      </c>
      <c r="P44" s="49"/>
      <c r="Q44" s="102">
        <f t="shared" si="8"/>
        <v>0</v>
      </c>
      <c r="R44" s="49"/>
      <c r="S44" s="102">
        <f t="shared" si="9"/>
        <v>0</v>
      </c>
      <c r="T44" s="49"/>
      <c r="U44" s="102">
        <f t="shared" si="10"/>
        <v>0</v>
      </c>
      <c r="V44" s="49"/>
      <c r="W44" s="102">
        <f t="shared" si="11"/>
        <v>0</v>
      </c>
      <c r="X44" s="49"/>
      <c r="Y44" s="102">
        <f t="shared" si="12"/>
        <v>0</v>
      </c>
      <c r="Z44" s="49"/>
      <c r="AA44" s="102">
        <f t="shared" si="13"/>
        <v>0</v>
      </c>
      <c r="AB44" s="49"/>
      <c r="AC44" s="102">
        <f t="shared" si="14"/>
        <v>0</v>
      </c>
      <c r="AD44" s="49"/>
      <c r="AE44" s="102">
        <f t="shared" si="15"/>
        <v>0</v>
      </c>
      <c r="AF44" s="49"/>
      <c r="AG44" s="102">
        <f t="shared" si="4"/>
        <v>0</v>
      </c>
      <c r="AH44" s="49"/>
      <c r="AI44" s="102">
        <f t="shared" si="5"/>
        <v>0</v>
      </c>
      <c r="AJ44" s="49"/>
      <c r="AK44" s="102">
        <f t="shared" si="16"/>
        <v>0</v>
      </c>
      <c r="AL44" s="49"/>
      <c r="AM44" s="102">
        <f t="shared" si="17"/>
        <v>0</v>
      </c>
      <c r="AN44" s="49"/>
      <c r="AO44" s="102">
        <f t="shared" si="18"/>
        <v>0</v>
      </c>
      <c r="AP44" s="50"/>
      <c r="AQ44" s="50"/>
      <c r="AR44" s="107">
        <f t="shared" si="19"/>
        <v>0</v>
      </c>
      <c r="AS44" s="51"/>
    </row>
    <row r="45" spans="1:45" ht="13.9">
      <c r="A45" s="47">
        <v>33</v>
      </c>
      <c r="B45" s="18"/>
      <c r="C45" s="48"/>
      <c r="D45" s="49"/>
      <c r="E45" s="102">
        <f t="shared" si="0"/>
        <v>0</v>
      </c>
      <c r="F45" s="49"/>
      <c r="G45" s="102">
        <f t="shared" si="1"/>
        <v>0</v>
      </c>
      <c r="H45" s="49"/>
      <c r="I45" s="102">
        <f t="shared" si="2"/>
        <v>0</v>
      </c>
      <c r="J45" s="49"/>
      <c r="K45" s="102">
        <f t="shared" si="6"/>
        <v>0</v>
      </c>
      <c r="L45" s="49"/>
      <c r="M45" s="102">
        <f t="shared" si="3"/>
        <v>0</v>
      </c>
      <c r="N45" s="49"/>
      <c r="O45" s="102">
        <f t="shared" si="7"/>
        <v>0</v>
      </c>
      <c r="P45" s="49"/>
      <c r="Q45" s="102">
        <f t="shared" si="8"/>
        <v>0</v>
      </c>
      <c r="R45" s="49"/>
      <c r="S45" s="102">
        <f t="shared" si="9"/>
        <v>0</v>
      </c>
      <c r="T45" s="49"/>
      <c r="U45" s="102">
        <f t="shared" si="10"/>
        <v>0</v>
      </c>
      <c r="V45" s="49"/>
      <c r="W45" s="102">
        <f t="shared" si="11"/>
        <v>0</v>
      </c>
      <c r="X45" s="49"/>
      <c r="Y45" s="102">
        <f t="shared" si="12"/>
        <v>0</v>
      </c>
      <c r="Z45" s="49"/>
      <c r="AA45" s="102">
        <f t="shared" si="13"/>
        <v>0</v>
      </c>
      <c r="AB45" s="49"/>
      <c r="AC45" s="102">
        <f t="shared" si="14"/>
        <v>0</v>
      </c>
      <c r="AD45" s="49"/>
      <c r="AE45" s="102">
        <f t="shared" si="15"/>
        <v>0</v>
      </c>
      <c r="AF45" s="49"/>
      <c r="AG45" s="102">
        <f t="shared" si="4"/>
        <v>0</v>
      </c>
      <c r="AH45" s="49"/>
      <c r="AI45" s="102">
        <f t="shared" si="5"/>
        <v>0</v>
      </c>
      <c r="AJ45" s="49"/>
      <c r="AK45" s="102">
        <f t="shared" si="16"/>
        <v>0</v>
      </c>
      <c r="AL45" s="49"/>
      <c r="AM45" s="102">
        <f t="shared" si="17"/>
        <v>0</v>
      </c>
      <c r="AN45" s="49"/>
      <c r="AO45" s="102">
        <f t="shared" si="18"/>
        <v>0</v>
      </c>
      <c r="AP45" s="50"/>
      <c r="AQ45" s="50"/>
      <c r="AR45" s="107">
        <f t="shared" si="19"/>
        <v>0</v>
      </c>
      <c r="AS45" s="51"/>
    </row>
    <row r="46" spans="1:45" ht="13.9">
      <c r="A46" s="47">
        <v>34</v>
      </c>
      <c r="B46" s="18"/>
      <c r="C46" s="48"/>
      <c r="D46" s="49"/>
      <c r="E46" s="102">
        <f t="shared" si="0"/>
        <v>0</v>
      </c>
      <c r="F46" s="49"/>
      <c r="G46" s="102">
        <f t="shared" si="1"/>
        <v>0</v>
      </c>
      <c r="H46" s="49"/>
      <c r="I46" s="102">
        <f t="shared" si="2"/>
        <v>0</v>
      </c>
      <c r="J46" s="49"/>
      <c r="K46" s="102">
        <f t="shared" si="6"/>
        <v>0</v>
      </c>
      <c r="L46" s="49"/>
      <c r="M46" s="102">
        <f t="shared" si="3"/>
        <v>0</v>
      </c>
      <c r="N46" s="49"/>
      <c r="O46" s="102">
        <f t="shared" si="7"/>
        <v>0</v>
      </c>
      <c r="P46" s="49"/>
      <c r="Q46" s="102">
        <f t="shared" si="8"/>
        <v>0</v>
      </c>
      <c r="R46" s="49"/>
      <c r="S46" s="102">
        <f t="shared" si="9"/>
        <v>0</v>
      </c>
      <c r="T46" s="49"/>
      <c r="U46" s="102">
        <f t="shared" si="10"/>
        <v>0</v>
      </c>
      <c r="V46" s="49"/>
      <c r="W46" s="102">
        <f t="shared" si="11"/>
        <v>0</v>
      </c>
      <c r="X46" s="49"/>
      <c r="Y46" s="102">
        <f t="shared" si="12"/>
        <v>0</v>
      </c>
      <c r="Z46" s="49"/>
      <c r="AA46" s="102">
        <f t="shared" si="13"/>
        <v>0</v>
      </c>
      <c r="AB46" s="49"/>
      <c r="AC46" s="102">
        <f t="shared" si="14"/>
        <v>0</v>
      </c>
      <c r="AD46" s="49"/>
      <c r="AE46" s="102">
        <f t="shared" si="15"/>
        <v>0</v>
      </c>
      <c r="AF46" s="49"/>
      <c r="AG46" s="102">
        <f t="shared" si="4"/>
        <v>0</v>
      </c>
      <c r="AH46" s="49"/>
      <c r="AI46" s="102">
        <f t="shared" si="5"/>
        <v>0</v>
      </c>
      <c r="AJ46" s="49"/>
      <c r="AK46" s="102">
        <f t="shared" si="16"/>
        <v>0</v>
      </c>
      <c r="AL46" s="49"/>
      <c r="AM46" s="102">
        <f t="shared" si="17"/>
        <v>0</v>
      </c>
      <c r="AN46" s="49"/>
      <c r="AO46" s="102">
        <f t="shared" si="18"/>
        <v>0</v>
      </c>
      <c r="AP46" s="50"/>
      <c r="AQ46" s="50"/>
      <c r="AR46" s="107">
        <f t="shared" si="19"/>
        <v>0</v>
      </c>
      <c r="AS46" s="51"/>
    </row>
    <row r="47" spans="1:45" ht="13.9">
      <c r="A47" s="47">
        <v>35</v>
      </c>
      <c r="B47" s="18"/>
      <c r="C47" s="48"/>
      <c r="D47" s="49"/>
      <c r="E47" s="102">
        <f t="shared" si="0"/>
        <v>0</v>
      </c>
      <c r="F47" s="49"/>
      <c r="G47" s="102">
        <f t="shared" si="1"/>
        <v>0</v>
      </c>
      <c r="H47" s="49"/>
      <c r="I47" s="102">
        <f t="shared" si="2"/>
        <v>0</v>
      </c>
      <c r="J47" s="49"/>
      <c r="K47" s="102">
        <f t="shared" si="6"/>
        <v>0</v>
      </c>
      <c r="L47" s="49"/>
      <c r="M47" s="102">
        <f t="shared" si="3"/>
        <v>0</v>
      </c>
      <c r="N47" s="49"/>
      <c r="O47" s="102">
        <f t="shared" si="7"/>
        <v>0</v>
      </c>
      <c r="P47" s="49"/>
      <c r="Q47" s="102">
        <f t="shared" si="8"/>
        <v>0</v>
      </c>
      <c r="R47" s="49"/>
      <c r="S47" s="102">
        <f t="shared" si="9"/>
        <v>0</v>
      </c>
      <c r="T47" s="49"/>
      <c r="U47" s="102">
        <f t="shared" si="10"/>
        <v>0</v>
      </c>
      <c r="V47" s="49"/>
      <c r="W47" s="102">
        <f t="shared" si="11"/>
        <v>0</v>
      </c>
      <c r="X47" s="49"/>
      <c r="Y47" s="102">
        <f t="shared" si="12"/>
        <v>0</v>
      </c>
      <c r="Z47" s="49"/>
      <c r="AA47" s="102">
        <f t="shared" si="13"/>
        <v>0</v>
      </c>
      <c r="AB47" s="49"/>
      <c r="AC47" s="102">
        <f t="shared" si="14"/>
        <v>0</v>
      </c>
      <c r="AD47" s="49"/>
      <c r="AE47" s="102">
        <f t="shared" si="15"/>
        <v>0</v>
      </c>
      <c r="AF47" s="49"/>
      <c r="AG47" s="102">
        <f t="shared" si="4"/>
        <v>0</v>
      </c>
      <c r="AH47" s="49"/>
      <c r="AI47" s="102">
        <f t="shared" si="5"/>
        <v>0</v>
      </c>
      <c r="AJ47" s="49"/>
      <c r="AK47" s="102">
        <f t="shared" si="16"/>
        <v>0</v>
      </c>
      <c r="AL47" s="49"/>
      <c r="AM47" s="102">
        <f t="shared" si="17"/>
        <v>0</v>
      </c>
      <c r="AN47" s="49"/>
      <c r="AO47" s="102">
        <f t="shared" si="18"/>
        <v>0</v>
      </c>
      <c r="AP47" s="50"/>
      <c r="AQ47" s="50"/>
      <c r="AR47" s="107">
        <f t="shared" si="19"/>
        <v>0</v>
      </c>
      <c r="AS47" s="51"/>
    </row>
    <row r="48" spans="1:45" ht="13.9">
      <c r="A48" s="47">
        <v>36</v>
      </c>
      <c r="B48" s="18"/>
      <c r="C48" s="48"/>
      <c r="D48" s="49"/>
      <c r="E48" s="102">
        <f t="shared" si="0"/>
        <v>0</v>
      </c>
      <c r="F48" s="49"/>
      <c r="G48" s="102">
        <f t="shared" si="1"/>
        <v>0</v>
      </c>
      <c r="H48" s="49"/>
      <c r="I48" s="102">
        <f t="shared" si="2"/>
        <v>0</v>
      </c>
      <c r="J48" s="49"/>
      <c r="K48" s="102">
        <f t="shared" si="6"/>
        <v>0</v>
      </c>
      <c r="L48" s="49"/>
      <c r="M48" s="102">
        <f t="shared" si="3"/>
        <v>0</v>
      </c>
      <c r="N48" s="49"/>
      <c r="O48" s="102">
        <f t="shared" si="7"/>
        <v>0</v>
      </c>
      <c r="P48" s="49"/>
      <c r="Q48" s="102">
        <f t="shared" si="8"/>
        <v>0</v>
      </c>
      <c r="R48" s="49"/>
      <c r="S48" s="102">
        <f t="shared" si="9"/>
        <v>0</v>
      </c>
      <c r="T48" s="49"/>
      <c r="U48" s="102">
        <f t="shared" si="10"/>
        <v>0</v>
      </c>
      <c r="V48" s="49"/>
      <c r="W48" s="102">
        <f t="shared" si="11"/>
        <v>0</v>
      </c>
      <c r="X48" s="49"/>
      <c r="Y48" s="102">
        <f t="shared" si="12"/>
        <v>0</v>
      </c>
      <c r="Z48" s="49"/>
      <c r="AA48" s="102">
        <f t="shared" si="13"/>
        <v>0</v>
      </c>
      <c r="AB48" s="49"/>
      <c r="AC48" s="102">
        <f t="shared" si="14"/>
        <v>0</v>
      </c>
      <c r="AD48" s="49"/>
      <c r="AE48" s="102">
        <f t="shared" si="15"/>
        <v>0</v>
      </c>
      <c r="AF48" s="49"/>
      <c r="AG48" s="102">
        <f t="shared" si="4"/>
        <v>0</v>
      </c>
      <c r="AH48" s="49"/>
      <c r="AI48" s="102">
        <f t="shared" si="5"/>
        <v>0</v>
      </c>
      <c r="AJ48" s="49"/>
      <c r="AK48" s="102">
        <f t="shared" si="16"/>
        <v>0</v>
      </c>
      <c r="AL48" s="49"/>
      <c r="AM48" s="102">
        <f t="shared" si="17"/>
        <v>0</v>
      </c>
      <c r="AN48" s="49"/>
      <c r="AO48" s="102">
        <f t="shared" si="18"/>
        <v>0</v>
      </c>
      <c r="AP48" s="50"/>
      <c r="AQ48" s="50"/>
      <c r="AR48" s="107">
        <f t="shared" si="19"/>
        <v>0</v>
      </c>
      <c r="AS48" s="51"/>
    </row>
    <row r="49" spans="1:45" ht="13.9">
      <c r="A49" s="47">
        <v>37</v>
      </c>
      <c r="B49" s="18"/>
      <c r="C49" s="48"/>
      <c r="D49" s="49"/>
      <c r="E49" s="102">
        <f t="shared" si="0"/>
        <v>0</v>
      </c>
      <c r="F49" s="49"/>
      <c r="G49" s="102">
        <f t="shared" si="1"/>
        <v>0</v>
      </c>
      <c r="H49" s="49"/>
      <c r="I49" s="102">
        <f t="shared" si="2"/>
        <v>0</v>
      </c>
      <c r="J49" s="49"/>
      <c r="K49" s="102">
        <f t="shared" si="6"/>
        <v>0</v>
      </c>
      <c r="L49" s="49"/>
      <c r="M49" s="102">
        <f t="shared" si="3"/>
        <v>0</v>
      </c>
      <c r="N49" s="49"/>
      <c r="O49" s="102">
        <f t="shared" si="7"/>
        <v>0</v>
      </c>
      <c r="P49" s="49"/>
      <c r="Q49" s="102">
        <f t="shared" si="8"/>
        <v>0</v>
      </c>
      <c r="R49" s="49"/>
      <c r="S49" s="102">
        <f t="shared" si="9"/>
        <v>0</v>
      </c>
      <c r="T49" s="49"/>
      <c r="U49" s="102">
        <f t="shared" si="10"/>
        <v>0</v>
      </c>
      <c r="V49" s="49"/>
      <c r="W49" s="102">
        <f t="shared" si="11"/>
        <v>0</v>
      </c>
      <c r="X49" s="49"/>
      <c r="Y49" s="102">
        <f t="shared" si="12"/>
        <v>0</v>
      </c>
      <c r="Z49" s="49"/>
      <c r="AA49" s="102">
        <f t="shared" si="13"/>
        <v>0</v>
      </c>
      <c r="AB49" s="49"/>
      <c r="AC49" s="102">
        <f t="shared" si="14"/>
        <v>0</v>
      </c>
      <c r="AD49" s="49"/>
      <c r="AE49" s="102">
        <f t="shared" si="15"/>
        <v>0</v>
      </c>
      <c r="AF49" s="49"/>
      <c r="AG49" s="102">
        <f t="shared" si="4"/>
        <v>0</v>
      </c>
      <c r="AH49" s="49"/>
      <c r="AI49" s="102">
        <f t="shared" si="5"/>
        <v>0</v>
      </c>
      <c r="AJ49" s="49"/>
      <c r="AK49" s="102">
        <f t="shared" si="16"/>
        <v>0</v>
      </c>
      <c r="AL49" s="49"/>
      <c r="AM49" s="102">
        <f t="shared" si="17"/>
        <v>0</v>
      </c>
      <c r="AN49" s="49"/>
      <c r="AO49" s="102">
        <f t="shared" si="18"/>
        <v>0</v>
      </c>
      <c r="AP49" s="50"/>
      <c r="AQ49" s="50"/>
      <c r="AR49" s="107">
        <f t="shared" si="19"/>
        <v>0</v>
      </c>
      <c r="AS49" s="51"/>
    </row>
    <row r="50" spans="1:45" ht="13.9">
      <c r="A50" s="47">
        <v>38</v>
      </c>
      <c r="B50" s="18"/>
      <c r="C50" s="48"/>
      <c r="D50" s="49"/>
      <c r="E50" s="102">
        <f t="shared" si="0"/>
        <v>0</v>
      </c>
      <c r="F50" s="49"/>
      <c r="G50" s="102">
        <f t="shared" si="1"/>
        <v>0</v>
      </c>
      <c r="H50" s="49"/>
      <c r="I50" s="102">
        <f t="shared" si="2"/>
        <v>0</v>
      </c>
      <c r="J50" s="49"/>
      <c r="K50" s="102">
        <f t="shared" si="6"/>
        <v>0</v>
      </c>
      <c r="L50" s="49"/>
      <c r="M50" s="102">
        <f t="shared" si="3"/>
        <v>0</v>
      </c>
      <c r="N50" s="49"/>
      <c r="O50" s="102">
        <f t="shared" si="7"/>
        <v>0</v>
      </c>
      <c r="P50" s="49"/>
      <c r="Q50" s="102">
        <f t="shared" si="8"/>
        <v>0</v>
      </c>
      <c r="R50" s="49"/>
      <c r="S50" s="102">
        <f t="shared" si="9"/>
        <v>0</v>
      </c>
      <c r="T50" s="49"/>
      <c r="U50" s="102">
        <f t="shared" si="10"/>
        <v>0</v>
      </c>
      <c r="V50" s="49"/>
      <c r="W50" s="102">
        <f t="shared" si="11"/>
        <v>0</v>
      </c>
      <c r="X50" s="49"/>
      <c r="Y50" s="102">
        <f t="shared" si="12"/>
        <v>0</v>
      </c>
      <c r="Z50" s="49"/>
      <c r="AA50" s="102">
        <f t="shared" si="13"/>
        <v>0</v>
      </c>
      <c r="AB50" s="49"/>
      <c r="AC50" s="102">
        <f t="shared" si="14"/>
        <v>0</v>
      </c>
      <c r="AD50" s="49"/>
      <c r="AE50" s="102">
        <f t="shared" si="15"/>
        <v>0</v>
      </c>
      <c r="AF50" s="49"/>
      <c r="AG50" s="102">
        <f t="shared" si="4"/>
        <v>0</v>
      </c>
      <c r="AH50" s="49"/>
      <c r="AI50" s="102">
        <f t="shared" si="5"/>
        <v>0</v>
      </c>
      <c r="AJ50" s="49"/>
      <c r="AK50" s="102">
        <f t="shared" si="16"/>
        <v>0</v>
      </c>
      <c r="AL50" s="49"/>
      <c r="AM50" s="102">
        <f t="shared" si="17"/>
        <v>0</v>
      </c>
      <c r="AN50" s="49"/>
      <c r="AO50" s="102">
        <f t="shared" si="18"/>
        <v>0</v>
      </c>
      <c r="AP50" s="50"/>
      <c r="AQ50" s="50"/>
      <c r="AR50" s="107">
        <f t="shared" si="19"/>
        <v>0</v>
      </c>
      <c r="AS50" s="51"/>
    </row>
    <row r="51" spans="1:45" ht="13.9">
      <c r="A51" s="47">
        <v>39</v>
      </c>
      <c r="B51" s="18"/>
      <c r="C51" s="48"/>
      <c r="D51" s="49"/>
      <c r="E51" s="102">
        <f t="shared" si="0"/>
        <v>0</v>
      </c>
      <c r="F51" s="49"/>
      <c r="G51" s="102">
        <f t="shared" si="1"/>
        <v>0</v>
      </c>
      <c r="H51" s="49"/>
      <c r="I51" s="102">
        <f t="shared" si="2"/>
        <v>0</v>
      </c>
      <c r="J51" s="49"/>
      <c r="K51" s="102">
        <f t="shared" si="6"/>
        <v>0</v>
      </c>
      <c r="L51" s="49"/>
      <c r="M51" s="102">
        <f t="shared" si="3"/>
        <v>0</v>
      </c>
      <c r="N51" s="49"/>
      <c r="O51" s="102">
        <f t="shared" si="7"/>
        <v>0</v>
      </c>
      <c r="P51" s="49"/>
      <c r="Q51" s="102">
        <f t="shared" si="8"/>
        <v>0</v>
      </c>
      <c r="R51" s="49"/>
      <c r="S51" s="102">
        <f t="shared" si="9"/>
        <v>0</v>
      </c>
      <c r="T51" s="49"/>
      <c r="U51" s="102">
        <f t="shared" si="10"/>
        <v>0</v>
      </c>
      <c r="V51" s="49"/>
      <c r="W51" s="102">
        <f t="shared" si="11"/>
        <v>0</v>
      </c>
      <c r="X51" s="49"/>
      <c r="Y51" s="102">
        <f t="shared" si="12"/>
        <v>0</v>
      </c>
      <c r="Z51" s="49"/>
      <c r="AA51" s="102">
        <f t="shared" si="13"/>
        <v>0</v>
      </c>
      <c r="AB51" s="49"/>
      <c r="AC51" s="102">
        <f t="shared" si="14"/>
        <v>0</v>
      </c>
      <c r="AD51" s="49"/>
      <c r="AE51" s="102">
        <f t="shared" si="15"/>
        <v>0</v>
      </c>
      <c r="AF51" s="49"/>
      <c r="AG51" s="102">
        <f t="shared" si="4"/>
        <v>0</v>
      </c>
      <c r="AH51" s="49"/>
      <c r="AI51" s="102">
        <f t="shared" si="5"/>
        <v>0</v>
      </c>
      <c r="AJ51" s="49"/>
      <c r="AK51" s="102">
        <f t="shared" si="16"/>
        <v>0</v>
      </c>
      <c r="AL51" s="49"/>
      <c r="AM51" s="102">
        <f t="shared" si="17"/>
        <v>0</v>
      </c>
      <c r="AN51" s="49"/>
      <c r="AO51" s="102">
        <f t="shared" si="18"/>
        <v>0</v>
      </c>
      <c r="AP51" s="50"/>
      <c r="AQ51" s="50"/>
      <c r="AR51" s="107">
        <f t="shared" si="19"/>
        <v>0</v>
      </c>
      <c r="AS51" s="51"/>
    </row>
    <row r="52" spans="1:45" ht="13.9">
      <c r="A52" s="47">
        <v>40</v>
      </c>
      <c r="B52" s="18"/>
      <c r="C52" s="48"/>
      <c r="D52" s="49"/>
      <c r="E52" s="102">
        <f t="shared" si="0"/>
        <v>0</v>
      </c>
      <c r="F52" s="49"/>
      <c r="G52" s="102">
        <f t="shared" si="1"/>
        <v>0</v>
      </c>
      <c r="H52" s="49"/>
      <c r="I52" s="102">
        <f t="shared" si="2"/>
        <v>0</v>
      </c>
      <c r="J52" s="49"/>
      <c r="K52" s="102">
        <f t="shared" si="6"/>
        <v>0</v>
      </c>
      <c r="L52" s="49"/>
      <c r="M52" s="102">
        <f t="shared" si="3"/>
        <v>0</v>
      </c>
      <c r="N52" s="49"/>
      <c r="O52" s="102">
        <f t="shared" si="7"/>
        <v>0</v>
      </c>
      <c r="P52" s="49"/>
      <c r="Q52" s="102">
        <f t="shared" si="8"/>
        <v>0</v>
      </c>
      <c r="R52" s="49"/>
      <c r="S52" s="102">
        <f t="shared" si="9"/>
        <v>0</v>
      </c>
      <c r="T52" s="49"/>
      <c r="U52" s="102">
        <f t="shared" si="10"/>
        <v>0</v>
      </c>
      <c r="V52" s="49"/>
      <c r="W52" s="102">
        <f t="shared" si="11"/>
        <v>0</v>
      </c>
      <c r="X52" s="49"/>
      <c r="Y52" s="102">
        <f t="shared" si="12"/>
        <v>0</v>
      </c>
      <c r="Z52" s="49"/>
      <c r="AA52" s="102">
        <f t="shared" si="13"/>
        <v>0</v>
      </c>
      <c r="AB52" s="49"/>
      <c r="AC52" s="102">
        <f t="shared" si="14"/>
        <v>0</v>
      </c>
      <c r="AD52" s="49"/>
      <c r="AE52" s="102">
        <f t="shared" si="15"/>
        <v>0</v>
      </c>
      <c r="AF52" s="49"/>
      <c r="AG52" s="102">
        <f t="shared" si="4"/>
        <v>0</v>
      </c>
      <c r="AH52" s="49"/>
      <c r="AI52" s="102">
        <f t="shared" si="5"/>
        <v>0</v>
      </c>
      <c r="AJ52" s="49"/>
      <c r="AK52" s="102">
        <f t="shared" si="16"/>
        <v>0</v>
      </c>
      <c r="AL52" s="49"/>
      <c r="AM52" s="102">
        <f t="shared" si="17"/>
        <v>0</v>
      </c>
      <c r="AN52" s="49"/>
      <c r="AO52" s="102">
        <f t="shared" si="18"/>
        <v>0</v>
      </c>
      <c r="AP52" s="50"/>
      <c r="AQ52" s="50"/>
      <c r="AR52" s="107">
        <f t="shared" si="19"/>
        <v>0</v>
      </c>
      <c r="AS52" s="51"/>
    </row>
    <row r="53" spans="1:45" ht="7.5" customHeight="1">
      <c r="A53" s="52"/>
      <c r="B53" s="53"/>
      <c r="C53" s="54"/>
      <c r="D53" s="55"/>
      <c r="E53" s="103"/>
      <c r="F53" s="55"/>
      <c r="G53" s="103"/>
      <c r="H53" s="55"/>
      <c r="I53" s="103"/>
      <c r="J53" s="55"/>
      <c r="K53" s="103"/>
      <c r="L53" s="55"/>
      <c r="M53" s="103"/>
      <c r="N53" s="55"/>
      <c r="O53" s="103"/>
      <c r="P53" s="55"/>
      <c r="Q53" s="103"/>
      <c r="R53" s="55"/>
      <c r="S53" s="103"/>
      <c r="T53" s="55"/>
      <c r="U53" s="103"/>
      <c r="V53" s="55"/>
      <c r="W53" s="104"/>
      <c r="X53" s="55"/>
      <c r="Y53" s="103"/>
      <c r="Z53" s="55"/>
      <c r="AA53" s="103"/>
      <c r="AB53" s="55"/>
      <c r="AC53" s="103"/>
      <c r="AD53" s="55"/>
      <c r="AE53" s="103"/>
      <c r="AF53" s="55"/>
      <c r="AG53" s="103"/>
      <c r="AH53" s="55"/>
      <c r="AI53" s="106"/>
      <c r="AJ53" s="55"/>
      <c r="AK53" s="106"/>
      <c r="AL53" s="55"/>
      <c r="AM53" s="106"/>
      <c r="AN53" s="56"/>
      <c r="AO53" s="106"/>
      <c r="AP53" s="144"/>
      <c r="AQ53" s="144"/>
      <c r="AR53" s="145"/>
      <c r="AS53" s="20"/>
    </row>
    <row r="54" spans="1:45" ht="21.75" customHeight="1">
      <c r="A54" s="70"/>
      <c r="B54" s="183"/>
      <c r="C54" s="184"/>
      <c r="D54" s="57">
        <f t="shared" ref="D54:AR54" si="20">SUM(D13:D52)</f>
        <v>0</v>
      </c>
      <c r="E54" s="102">
        <f t="shared" si="20"/>
        <v>0</v>
      </c>
      <c r="F54" s="57">
        <f t="shared" si="20"/>
        <v>0</v>
      </c>
      <c r="G54" s="102">
        <f t="shared" si="20"/>
        <v>0</v>
      </c>
      <c r="H54" s="57">
        <f t="shared" si="20"/>
        <v>0</v>
      </c>
      <c r="I54" s="102">
        <f t="shared" si="20"/>
        <v>0</v>
      </c>
      <c r="J54" s="57">
        <f t="shared" si="20"/>
        <v>0</v>
      </c>
      <c r="K54" s="102">
        <f t="shared" si="20"/>
        <v>0</v>
      </c>
      <c r="L54" s="57">
        <f t="shared" si="20"/>
        <v>0</v>
      </c>
      <c r="M54" s="102">
        <f t="shared" si="20"/>
        <v>0</v>
      </c>
      <c r="N54" s="57">
        <f t="shared" si="20"/>
        <v>0</v>
      </c>
      <c r="O54" s="102">
        <f t="shared" si="20"/>
        <v>0</v>
      </c>
      <c r="P54" s="57">
        <f t="shared" si="20"/>
        <v>0</v>
      </c>
      <c r="Q54" s="102">
        <f t="shared" si="20"/>
        <v>0</v>
      </c>
      <c r="R54" s="57">
        <f t="shared" si="20"/>
        <v>0</v>
      </c>
      <c r="S54" s="102">
        <f t="shared" si="20"/>
        <v>0</v>
      </c>
      <c r="T54" s="57">
        <f t="shared" si="20"/>
        <v>0</v>
      </c>
      <c r="U54" s="102">
        <f t="shared" si="20"/>
        <v>0</v>
      </c>
      <c r="V54" s="57">
        <f t="shared" si="20"/>
        <v>0</v>
      </c>
      <c r="W54" s="105">
        <f t="shared" si="20"/>
        <v>0</v>
      </c>
      <c r="X54" s="57">
        <f t="shared" si="20"/>
        <v>0</v>
      </c>
      <c r="Y54" s="102">
        <f t="shared" si="20"/>
        <v>0</v>
      </c>
      <c r="Z54" s="57">
        <f t="shared" si="20"/>
        <v>0</v>
      </c>
      <c r="AA54" s="102">
        <f t="shared" si="20"/>
        <v>0</v>
      </c>
      <c r="AB54" s="57">
        <f t="shared" si="20"/>
        <v>0</v>
      </c>
      <c r="AC54" s="102">
        <f t="shared" si="20"/>
        <v>0</v>
      </c>
      <c r="AD54" s="57">
        <f t="shared" si="20"/>
        <v>0</v>
      </c>
      <c r="AE54" s="102">
        <f t="shared" si="20"/>
        <v>0</v>
      </c>
      <c r="AF54" s="57">
        <f t="shared" si="20"/>
        <v>0</v>
      </c>
      <c r="AG54" s="102">
        <f t="shared" si="20"/>
        <v>0</v>
      </c>
      <c r="AH54" s="57">
        <f t="shared" si="20"/>
        <v>0</v>
      </c>
      <c r="AI54" s="102">
        <f t="shared" si="20"/>
        <v>0</v>
      </c>
      <c r="AJ54" s="57">
        <f t="shared" si="20"/>
        <v>0</v>
      </c>
      <c r="AK54" s="102">
        <f t="shared" si="20"/>
        <v>0</v>
      </c>
      <c r="AL54" s="57">
        <f t="shared" si="20"/>
        <v>0</v>
      </c>
      <c r="AM54" s="102">
        <f t="shared" si="20"/>
        <v>0</v>
      </c>
      <c r="AN54" s="57">
        <f t="shared" si="20"/>
        <v>0</v>
      </c>
      <c r="AO54" s="102">
        <f t="shared" si="20"/>
        <v>0</v>
      </c>
      <c r="AP54" s="58">
        <f t="shared" si="20"/>
        <v>0</v>
      </c>
      <c r="AQ54" s="58">
        <f t="shared" si="20"/>
        <v>0</v>
      </c>
      <c r="AR54" s="108">
        <f t="shared" si="20"/>
        <v>0</v>
      </c>
      <c r="AS54" s="20"/>
    </row>
    <row r="55" spans="1:45" ht="21" customHeight="1">
      <c r="A55" s="71"/>
      <c r="B55" s="59"/>
      <c r="C55" s="60"/>
      <c r="D55" s="61"/>
      <c r="E55" s="62"/>
      <c r="F55" s="61"/>
      <c r="G55" s="62"/>
      <c r="H55" s="62"/>
      <c r="I55" s="62"/>
      <c r="J55" s="62"/>
      <c r="K55" s="62"/>
      <c r="L55" s="62"/>
      <c r="M55" s="62"/>
      <c r="N55" s="62"/>
      <c r="O55" s="62"/>
      <c r="P55" s="62"/>
      <c r="Q55" s="62"/>
      <c r="R55" s="62"/>
      <c r="S55" s="62"/>
      <c r="T55" s="62"/>
      <c r="U55" s="62"/>
      <c r="V55" s="62"/>
      <c r="W55" s="62"/>
      <c r="X55" s="62"/>
      <c r="Y55" s="62"/>
      <c r="Z55" s="185" t="s">
        <v>25</v>
      </c>
      <c r="AA55" s="185"/>
      <c r="AB55" s="185"/>
      <c r="AC55" s="185"/>
      <c r="AD55" s="185"/>
      <c r="AE55" s="185"/>
      <c r="AF55" s="185"/>
      <c r="AG55" s="185"/>
      <c r="AH55" s="185"/>
      <c r="AI55" s="185"/>
      <c r="AJ55" s="185"/>
      <c r="AK55" s="185"/>
      <c r="AL55" s="185"/>
      <c r="AM55" s="185"/>
      <c r="AN55" s="185"/>
      <c r="AO55" s="185"/>
      <c r="AP55" s="185"/>
      <c r="AQ55" s="185"/>
      <c r="AR55" s="109">
        <f>AR54</f>
        <v>0</v>
      </c>
      <c r="AS55" s="20"/>
    </row>
    <row r="56" spans="1:45" ht="20.25" customHeight="1" thickBot="1">
      <c r="A56" s="71"/>
      <c r="B56" s="59"/>
      <c r="C56" s="60"/>
      <c r="D56" s="61"/>
      <c r="E56" s="62"/>
      <c r="F56" s="61"/>
      <c r="G56" s="62"/>
      <c r="H56" s="62"/>
      <c r="I56" s="62"/>
      <c r="J56" s="62"/>
      <c r="K56" s="62"/>
      <c r="Q56" s="74"/>
      <c r="R56" s="186" t="s">
        <v>111</v>
      </c>
      <c r="S56" s="187"/>
      <c r="T56" s="187"/>
      <c r="U56" s="187"/>
      <c r="V56" s="188"/>
      <c r="W56" s="180"/>
      <c r="X56" s="180"/>
      <c r="Y56" s="180"/>
      <c r="Z56" s="180"/>
      <c r="AA56" s="180"/>
      <c r="AB56" s="180"/>
      <c r="AC56" s="180"/>
      <c r="AD56" s="180"/>
      <c r="AE56" s="74"/>
      <c r="AF56" s="74"/>
      <c r="AG56" s="71"/>
      <c r="AH56" s="71"/>
      <c r="AI56" s="71"/>
      <c r="AJ56" s="71"/>
      <c r="AK56" s="71"/>
      <c r="AL56" s="71"/>
      <c r="AM56" s="71"/>
      <c r="AN56" s="71"/>
      <c r="AO56" s="71"/>
      <c r="AP56" s="71"/>
      <c r="AQ56" s="71"/>
      <c r="AR56" s="20"/>
      <c r="AS56" s="20"/>
    </row>
    <row r="57" spans="1:45" ht="25.5" customHeight="1">
      <c r="A57" s="20"/>
      <c r="B57" s="110" t="s">
        <v>22</v>
      </c>
      <c r="C57" s="124"/>
      <c r="D57" s="124"/>
      <c r="E57" s="124"/>
      <c r="F57" s="124"/>
      <c r="G57" s="124"/>
      <c r="H57" s="129"/>
      <c r="I57" s="130"/>
      <c r="K57" s="20"/>
      <c r="Q57" s="41"/>
      <c r="R57" s="120" t="s">
        <v>19</v>
      </c>
      <c r="S57" s="181" t="s">
        <v>113</v>
      </c>
      <c r="T57" s="181"/>
      <c r="U57" s="181" t="s">
        <v>112</v>
      </c>
      <c r="V57" s="181"/>
      <c r="W57" s="166"/>
      <c r="X57" s="166"/>
      <c r="Y57" s="166"/>
      <c r="Z57" s="166"/>
      <c r="AA57" s="166"/>
      <c r="AB57" s="166"/>
      <c r="AC57" s="166"/>
      <c r="AD57" s="166"/>
      <c r="AE57" s="166"/>
      <c r="AF57" s="166"/>
      <c r="AH57" s="179"/>
      <c r="AI57" s="179"/>
      <c r="AJ57" s="179"/>
      <c r="AK57" s="179"/>
      <c r="AL57" s="179"/>
      <c r="AM57" s="179"/>
      <c r="AN57" s="179"/>
      <c r="AO57" s="179"/>
      <c r="AP57" s="179"/>
      <c r="AQ57" s="179"/>
      <c r="AR57" s="20"/>
      <c r="AS57" s="20"/>
    </row>
    <row r="58" spans="1:45" ht="30" customHeight="1">
      <c r="A58" s="71"/>
      <c r="B58" s="111"/>
      <c r="C58" s="125"/>
      <c r="D58" s="125"/>
      <c r="E58" s="125"/>
      <c r="F58" s="125"/>
      <c r="G58" s="134"/>
      <c r="H58" s="138"/>
      <c r="I58" s="135"/>
      <c r="K58" s="43"/>
      <c r="Q58" s="85"/>
      <c r="R58" s="86">
        <v>1</v>
      </c>
      <c r="S58" s="177">
        <f>SUMIF($C$13:$C$52,R58,$AR$13:$AR$52)</f>
        <v>0</v>
      </c>
      <c r="T58" s="177"/>
      <c r="U58" s="178">
        <f>COUNTIF($C$13:$C$52,R58)</f>
        <v>0</v>
      </c>
      <c r="V58" s="178"/>
      <c r="W58" s="170"/>
      <c r="X58" s="170"/>
      <c r="Y58" s="170"/>
      <c r="Z58" s="170"/>
      <c r="AA58" s="170"/>
      <c r="AB58" s="170"/>
      <c r="AC58" s="170"/>
      <c r="AD58" s="170"/>
      <c r="AE58" s="170"/>
      <c r="AF58" s="170"/>
      <c r="AH58" s="180"/>
      <c r="AI58" s="180"/>
      <c r="AJ58" s="180"/>
      <c r="AK58" s="180"/>
      <c r="AL58" s="180"/>
      <c r="AM58" s="180"/>
      <c r="AN58" s="180"/>
      <c r="AO58" s="180"/>
      <c r="AP58" s="180"/>
      <c r="AQ58" s="180"/>
      <c r="AR58" s="20"/>
      <c r="AS58" s="20"/>
    </row>
    <row r="59" spans="1:45" ht="30" customHeight="1">
      <c r="A59" s="71"/>
      <c r="B59" s="112"/>
      <c r="C59" s="113" t="s">
        <v>5</v>
      </c>
      <c r="D59" s="113"/>
      <c r="E59" s="114"/>
      <c r="F59" s="115"/>
      <c r="G59" s="133"/>
      <c r="H59" s="133" t="s">
        <v>2</v>
      </c>
      <c r="I59" s="131"/>
      <c r="K59" s="43"/>
      <c r="Q59" s="85"/>
      <c r="R59" s="86">
        <v>2</v>
      </c>
      <c r="S59" s="177">
        <f>SUMIF($C$13:$C$52,R59,$AR$13:$AR$52)</f>
        <v>0</v>
      </c>
      <c r="T59" s="177"/>
      <c r="U59" s="178">
        <f>COUNTIF($C$13:$C$52,R59)</f>
        <v>0</v>
      </c>
      <c r="V59" s="178"/>
      <c r="W59" s="170"/>
      <c r="X59" s="170"/>
      <c r="Y59" s="170"/>
      <c r="Z59" s="170"/>
      <c r="AA59" s="170"/>
      <c r="AB59" s="170"/>
      <c r="AC59" s="170"/>
      <c r="AD59" s="170"/>
      <c r="AE59" s="170"/>
      <c r="AF59" s="170"/>
      <c r="AH59" s="171"/>
      <c r="AI59" s="171"/>
      <c r="AJ59" s="171"/>
      <c r="AK59" s="171"/>
      <c r="AL59" s="171"/>
      <c r="AM59" s="171"/>
      <c r="AN59" s="171"/>
      <c r="AO59" s="171"/>
      <c r="AP59" s="83"/>
      <c r="AQ59" s="83"/>
      <c r="AR59" s="22"/>
      <c r="AS59" s="22"/>
    </row>
    <row r="60" spans="1:45" ht="30" customHeight="1">
      <c r="A60" s="71"/>
      <c r="B60" s="116"/>
      <c r="C60" s="126"/>
      <c r="D60" s="127"/>
      <c r="E60" s="128"/>
      <c r="F60" s="127"/>
      <c r="G60" s="137"/>
      <c r="H60" s="138"/>
      <c r="I60" s="135"/>
      <c r="K60" s="43"/>
      <c r="Q60" s="85"/>
      <c r="R60" s="86">
        <v>3</v>
      </c>
      <c r="S60" s="177">
        <f>SUMIF($C$13:$C$52,R60,$AR$13:$AR$52)</f>
        <v>0</v>
      </c>
      <c r="T60" s="177"/>
      <c r="U60" s="178">
        <f>COUNTIF($C$13:$C$52,R60)</f>
        <v>0</v>
      </c>
      <c r="V60" s="178"/>
      <c r="W60" s="170"/>
      <c r="X60" s="170"/>
      <c r="Y60" s="170"/>
      <c r="Z60" s="170"/>
      <c r="AA60" s="170"/>
      <c r="AB60" s="170"/>
      <c r="AC60" s="170"/>
      <c r="AD60" s="170"/>
      <c r="AE60" s="170"/>
      <c r="AF60" s="170"/>
      <c r="AH60" s="171"/>
      <c r="AI60" s="171"/>
      <c r="AJ60" s="171"/>
      <c r="AK60" s="175"/>
      <c r="AL60" s="175"/>
      <c r="AM60" s="176"/>
      <c r="AN60" s="176"/>
      <c r="AO60" s="176"/>
      <c r="AP60" s="84"/>
      <c r="AQ60" s="84"/>
      <c r="AR60" s="20"/>
      <c r="AS60" s="20"/>
    </row>
    <row r="61" spans="1:45" ht="30" customHeight="1" thickBot="1">
      <c r="A61" s="71"/>
      <c r="B61" s="117"/>
      <c r="C61" s="118" t="s">
        <v>28</v>
      </c>
      <c r="D61" s="118"/>
      <c r="E61" s="118"/>
      <c r="F61" s="119"/>
      <c r="G61" s="136"/>
      <c r="H61" s="136" t="s">
        <v>2</v>
      </c>
      <c r="I61" s="132"/>
      <c r="K61" s="43"/>
      <c r="Q61" s="85"/>
      <c r="R61" s="86">
        <v>4</v>
      </c>
      <c r="S61" s="177">
        <f>SUMIF($C$13:$C$52,R61,$AR$13:$AR$52)</f>
        <v>0</v>
      </c>
      <c r="T61" s="177"/>
      <c r="U61" s="178">
        <f>COUNTIF($C$13:$C$52,R61)</f>
        <v>0</v>
      </c>
      <c r="V61" s="178"/>
      <c r="W61" s="170"/>
      <c r="X61" s="170"/>
      <c r="Y61" s="170"/>
      <c r="Z61" s="170"/>
      <c r="AA61" s="170"/>
      <c r="AB61" s="170"/>
      <c r="AC61" s="170"/>
      <c r="AD61" s="170"/>
      <c r="AE61" s="170"/>
      <c r="AF61" s="170"/>
      <c r="AH61" s="171"/>
      <c r="AI61" s="171"/>
      <c r="AJ61" s="171"/>
      <c r="AK61" s="175"/>
      <c r="AL61" s="175"/>
      <c r="AM61" s="176"/>
      <c r="AN61" s="176"/>
      <c r="AO61" s="176"/>
      <c r="AP61" s="84"/>
      <c r="AQ61" s="84"/>
      <c r="AR61" s="20"/>
      <c r="AS61" s="20"/>
    </row>
    <row r="62" spans="1:45" ht="30" customHeight="1">
      <c r="A62" s="71"/>
      <c r="B62" s="69"/>
      <c r="C62" s="20"/>
      <c r="D62" s="43"/>
      <c r="E62" s="43"/>
      <c r="F62" s="43"/>
      <c r="G62" s="43"/>
      <c r="H62" s="43"/>
      <c r="I62" s="43"/>
      <c r="J62" s="43"/>
      <c r="K62" s="43"/>
      <c r="Q62" s="85"/>
      <c r="R62" s="86">
        <v>5</v>
      </c>
      <c r="S62" s="177">
        <f>SUMIF($C$13:$C$52,R62,$AR$13:$AR$52)</f>
        <v>0</v>
      </c>
      <c r="T62" s="177"/>
      <c r="U62" s="178">
        <f>COUNTIF($C$13:$C$52,R62)</f>
        <v>0</v>
      </c>
      <c r="V62" s="178"/>
      <c r="W62" s="170"/>
      <c r="X62" s="170"/>
      <c r="Y62" s="170"/>
      <c r="Z62" s="170"/>
      <c r="AA62" s="170"/>
      <c r="AB62" s="170"/>
      <c r="AC62" s="170"/>
      <c r="AD62" s="170"/>
      <c r="AE62" s="170"/>
      <c r="AF62" s="170"/>
      <c r="AH62" s="171"/>
      <c r="AI62" s="171"/>
      <c r="AJ62" s="171"/>
      <c r="AK62" s="166"/>
      <c r="AL62" s="166"/>
      <c r="AM62" s="172"/>
      <c r="AN62" s="172"/>
      <c r="AO62" s="172"/>
      <c r="AP62" s="84"/>
      <c r="AQ62" s="84"/>
      <c r="AR62" s="20"/>
      <c r="AS62" s="20"/>
    </row>
    <row r="63" spans="1:45" ht="30" customHeight="1">
      <c r="A63" s="71"/>
      <c r="B63" s="69"/>
      <c r="C63" s="20"/>
      <c r="D63" s="20"/>
      <c r="E63" s="20"/>
      <c r="F63" s="20"/>
      <c r="G63" s="20"/>
      <c r="H63" s="20"/>
      <c r="I63" s="20"/>
      <c r="J63" s="20"/>
      <c r="K63" s="20"/>
      <c r="Q63" s="85"/>
      <c r="R63" s="121"/>
      <c r="S63" s="173">
        <f>SUM(S58:T62)</f>
        <v>0</v>
      </c>
      <c r="T63" s="173"/>
      <c r="U63" s="174">
        <f>SUM(U58:V62)</f>
        <v>0</v>
      </c>
      <c r="V63" s="174"/>
      <c r="W63" s="166"/>
      <c r="X63" s="166"/>
      <c r="Y63" s="166"/>
      <c r="Z63" s="166"/>
      <c r="AA63" s="166"/>
      <c r="AB63" s="166"/>
      <c r="AC63" s="166"/>
      <c r="AD63" s="166"/>
      <c r="AE63" s="166"/>
      <c r="AF63" s="166"/>
      <c r="AO63" s="20"/>
      <c r="AP63" s="20"/>
      <c r="AQ63" s="20"/>
      <c r="AR63" s="20"/>
      <c r="AS63" s="20"/>
    </row>
    <row r="64" spans="1:45" s="66" customFormat="1" ht="31.9" customHeight="1" thickBot="1">
      <c r="A64" s="63"/>
      <c r="B64" s="64"/>
      <c r="C64" s="64"/>
      <c r="D64" s="64"/>
      <c r="E64" s="64"/>
      <c r="F64" s="64"/>
      <c r="G64" s="64"/>
      <c r="H64" s="64"/>
      <c r="I64" s="64"/>
      <c r="J64" s="64"/>
      <c r="Q64" s="65" t="s">
        <v>56</v>
      </c>
      <c r="R64" s="167" t="s">
        <v>110</v>
      </c>
      <c r="S64" s="168"/>
      <c r="T64" s="168"/>
      <c r="U64" s="168"/>
      <c r="V64" s="168"/>
      <c r="W64" s="169"/>
      <c r="X64" s="169"/>
      <c r="Y64" s="169"/>
      <c r="Z64" s="169"/>
      <c r="AA64" s="169"/>
      <c r="AB64" s="169"/>
      <c r="AC64" s="169"/>
      <c r="AD64" s="169"/>
      <c r="AE64" s="87"/>
      <c r="AF64" s="75"/>
      <c r="AO64" s="64"/>
      <c r="AP64" s="64"/>
      <c r="AQ64" s="64"/>
      <c r="AR64" s="64"/>
      <c r="AS64" s="64"/>
    </row>
    <row r="65" spans="1:45" s="43" customFormat="1" ht="35" customHeight="1" thickBot="1">
      <c r="A65" s="71"/>
      <c r="B65" s="163" t="s">
        <v>69</v>
      </c>
      <c r="C65" s="163"/>
      <c r="D65" s="163" t="s">
        <v>100</v>
      </c>
      <c r="E65" s="163"/>
      <c r="F65" s="163" t="s">
        <v>75</v>
      </c>
      <c r="G65" s="163"/>
      <c r="H65" s="163" t="s">
        <v>76</v>
      </c>
      <c r="I65" s="163"/>
      <c r="J65" s="163" t="s">
        <v>77</v>
      </c>
      <c r="K65" s="163"/>
      <c r="L65" s="163" t="s">
        <v>78</v>
      </c>
      <c r="M65" s="163"/>
      <c r="N65" s="163" t="s">
        <v>79</v>
      </c>
      <c r="O65" s="163"/>
      <c r="P65" s="163" t="s">
        <v>80</v>
      </c>
      <c r="Q65" s="163"/>
      <c r="R65" s="163" t="s">
        <v>81</v>
      </c>
      <c r="S65" s="163"/>
      <c r="T65" s="163" t="s">
        <v>82</v>
      </c>
      <c r="U65" s="163"/>
      <c r="V65" s="163" t="s">
        <v>83</v>
      </c>
      <c r="W65" s="163"/>
      <c r="X65" s="158" t="s">
        <v>87</v>
      </c>
      <c r="Y65" s="159"/>
      <c r="Z65" s="163" t="s">
        <v>84</v>
      </c>
      <c r="AA65" s="163"/>
      <c r="AB65" s="163" t="s">
        <v>92</v>
      </c>
      <c r="AC65" s="163"/>
      <c r="AD65" s="163" t="s">
        <v>85</v>
      </c>
      <c r="AE65" s="163"/>
      <c r="AF65" s="163" t="s">
        <v>70</v>
      </c>
      <c r="AG65" s="163"/>
      <c r="AH65" s="163" t="s">
        <v>71</v>
      </c>
      <c r="AI65" s="163"/>
      <c r="AJ65" s="163" t="s">
        <v>72</v>
      </c>
      <c r="AK65" s="163"/>
      <c r="AL65" s="163" t="s">
        <v>73</v>
      </c>
      <c r="AM65" s="163"/>
      <c r="AN65" s="163" t="s">
        <v>98</v>
      </c>
      <c r="AO65" s="163"/>
      <c r="AP65" s="122" t="s">
        <v>99</v>
      </c>
      <c r="AQ65" s="122" t="s">
        <v>109</v>
      </c>
      <c r="AR65" s="67"/>
    </row>
    <row r="66" spans="1:45" s="43" customFormat="1" ht="30" customHeight="1" thickBot="1">
      <c r="A66" s="71"/>
      <c r="B66" s="164" t="s">
        <v>74</v>
      </c>
      <c r="C66" s="165"/>
      <c r="D66" s="160">
        <f>COUNTIFS($C$13:$C$52, "&lt;&gt;", $D$13:$D$52, "&lt;&gt;")</f>
        <v>0</v>
      </c>
      <c r="E66" s="160"/>
      <c r="F66" s="160">
        <f>COUNTIFS($C$13:$C$52, "&lt;&gt;", $F$13:$F$52, "&lt;&gt;")</f>
        <v>0</v>
      </c>
      <c r="G66" s="160"/>
      <c r="H66" s="160">
        <f>COUNTIFS($C$13:$C$52, "&lt;&gt;", $H$13:$H$52, "&lt;&gt;")</f>
        <v>0</v>
      </c>
      <c r="I66" s="160"/>
      <c r="J66" s="160">
        <f>COUNTIFS($C$13:$C$52, "&lt;&gt;", $J$13:$J$52, "&lt;&gt;")</f>
        <v>0</v>
      </c>
      <c r="K66" s="160"/>
      <c r="L66" s="160">
        <f>COUNTIFS($C$13:$C$52, "&lt;&gt;", $L$13:$L$52, "&lt;&gt;")</f>
        <v>0</v>
      </c>
      <c r="M66" s="160"/>
      <c r="N66" s="160">
        <f>COUNTIFS($C$13:$C$52, "&lt;&gt;", $N$13:$N$52, "&lt;&gt;")</f>
        <v>0</v>
      </c>
      <c r="O66" s="160"/>
      <c r="P66" s="160">
        <f>COUNTIFS($C$13:$C$52, "&lt;&gt;", $P$13:$P$52, "&lt;&gt;")</f>
        <v>0</v>
      </c>
      <c r="Q66" s="160"/>
      <c r="R66" s="160">
        <f>COUNTIFS($C$13:$C$52, "&lt;&gt;", $R$13:$R$52, "&lt;&gt;")</f>
        <v>0</v>
      </c>
      <c r="S66" s="160"/>
      <c r="T66" s="160">
        <f>COUNTIFS($C$13:$C$52, "&lt;&gt;", $T$13:$T$52, "&lt;&gt;")</f>
        <v>0</v>
      </c>
      <c r="U66" s="160"/>
      <c r="V66" s="160">
        <f>COUNTIFS($C$13:$C$52, "&lt;&gt;", $V$13:$V$52, "&lt;&gt;")</f>
        <v>0</v>
      </c>
      <c r="W66" s="160"/>
      <c r="X66" s="160">
        <f>COUNTIFS($C$13:$C$52, "&lt;&gt;", $X$13:$X$52, "&lt;&gt;")</f>
        <v>0</v>
      </c>
      <c r="Y66" s="160"/>
      <c r="Z66" s="160">
        <f>COUNTIFS($C$13:$C$52, "&lt;&gt;", $Z$13:$Z$52, "&lt;&gt;")</f>
        <v>0</v>
      </c>
      <c r="AA66" s="160"/>
      <c r="AB66" s="160">
        <f>COUNTIFS($C$13:$C$52, "&lt;&gt;", $AB$13:$AB$52, "&lt;&gt;")</f>
        <v>0</v>
      </c>
      <c r="AC66" s="160"/>
      <c r="AD66" s="160">
        <f>COUNTIFS($C$13:$C$52, "&lt;&gt;", $AD$13:$AD$52, "&lt;&gt;")</f>
        <v>0</v>
      </c>
      <c r="AE66" s="160"/>
      <c r="AF66" s="160">
        <f>COUNTIFS($C$13:$C$52, "&lt;&gt;", $AF$13:$AF$52, "&lt;&gt;")</f>
        <v>0</v>
      </c>
      <c r="AG66" s="160"/>
      <c r="AH66" s="160">
        <f>COUNTIFS($C$13:$C$52, "&lt;&gt;", $AH$13:$AH$52, "&lt;&gt;")</f>
        <v>0</v>
      </c>
      <c r="AI66" s="160"/>
      <c r="AJ66" s="160">
        <f>COUNTIFS($C$13:$C$52, "&lt;&gt;", $AJ$13:$AJ$52, "&lt;&gt;")</f>
        <v>0</v>
      </c>
      <c r="AK66" s="160"/>
      <c r="AL66" s="160">
        <f>COUNTIFS($C$13:$C$52, "&lt;&gt;", $AL$13:$AL$52, "&lt;&gt;")</f>
        <v>0</v>
      </c>
      <c r="AM66" s="160"/>
      <c r="AN66" s="160">
        <f>COUNTIFS($C$13:$C$52, "&lt;&gt;", $AN$13:$AN$52, "&lt;&gt;")</f>
        <v>0</v>
      </c>
      <c r="AO66" s="160"/>
      <c r="AP66" s="142">
        <f>COUNTIFS($C$13:$C$52, "&lt;&gt;", $AP$13:$AP$52, "&lt;&gt;")</f>
        <v>0</v>
      </c>
      <c r="AQ66" s="142">
        <f>COUNTIFS($C$13:$C$52, "&lt;&gt;", $AQ$13:$AQ$52, "&lt;&gt;")</f>
        <v>0</v>
      </c>
      <c r="AR66" s="68"/>
    </row>
    <row r="67" spans="1:45" s="43" customFormat="1" ht="13.15" customHeight="1" thickBot="1">
      <c r="A67" s="71"/>
      <c r="B67" s="41"/>
      <c r="C67" s="42"/>
    </row>
    <row r="68" spans="1:45" s="43" customFormat="1" ht="35.25" customHeight="1" thickBot="1">
      <c r="A68" s="71"/>
      <c r="B68" s="161" t="s">
        <v>19</v>
      </c>
      <c r="C68" s="162"/>
      <c r="D68" s="158" t="s">
        <v>100</v>
      </c>
      <c r="E68" s="159"/>
      <c r="F68" s="158" t="s">
        <v>75</v>
      </c>
      <c r="G68" s="159"/>
      <c r="H68" s="158" t="s">
        <v>76</v>
      </c>
      <c r="I68" s="159"/>
      <c r="J68" s="158" t="s">
        <v>77</v>
      </c>
      <c r="K68" s="159"/>
      <c r="L68" s="158" t="s">
        <v>78</v>
      </c>
      <c r="M68" s="159"/>
      <c r="N68" s="158" t="s">
        <v>79</v>
      </c>
      <c r="O68" s="159"/>
      <c r="P68" s="158" t="s">
        <v>80</v>
      </c>
      <c r="Q68" s="159"/>
      <c r="R68" s="158" t="s">
        <v>81</v>
      </c>
      <c r="S68" s="159"/>
      <c r="T68" s="158" t="s">
        <v>82</v>
      </c>
      <c r="U68" s="159"/>
      <c r="V68" s="158" t="s">
        <v>83</v>
      </c>
      <c r="W68" s="159"/>
      <c r="X68" s="158" t="s">
        <v>87</v>
      </c>
      <c r="Y68" s="159"/>
      <c r="Z68" s="158" t="s">
        <v>84</v>
      </c>
      <c r="AA68" s="159"/>
      <c r="AB68" s="158" t="s">
        <v>92</v>
      </c>
      <c r="AC68" s="159"/>
      <c r="AD68" s="158" t="s">
        <v>85</v>
      </c>
      <c r="AE68" s="159"/>
      <c r="AF68" s="158" t="s">
        <v>70</v>
      </c>
      <c r="AG68" s="159"/>
      <c r="AH68" s="158" t="s">
        <v>71</v>
      </c>
      <c r="AI68" s="159"/>
      <c r="AJ68" s="158" t="s">
        <v>72</v>
      </c>
      <c r="AK68" s="159"/>
      <c r="AL68" s="158" t="s">
        <v>73</v>
      </c>
      <c r="AM68" s="159"/>
      <c r="AN68" s="158" t="s">
        <v>98</v>
      </c>
      <c r="AO68" s="159"/>
      <c r="AP68" s="122" t="s">
        <v>99</v>
      </c>
      <c r="AQ68" s="122" t="s">
        <v>109</v>
      </c>
      <c r="AR68" s="122" t="s">
        <v>132</v>
      </c>
    </row>
    <row r="69" spans="1:45" s="43" customFormat="1" ht="25.15" customHeight="1" thickBot="1">
      <c r="A69" s="71"/>
      <c r="B69" s="156">
        <v>1</v>
      </c>
      <c r="C69" s="157"/>
      <c r="D69" s="154">
        <f>SUMIFS($E$13:$E$52, $C$13:$C$52, "1")</f>
        <v>0</v>
      </c>
      <c r="E69" s="155"/>
      <c r="F69" s="154">
        <f>SUMIFS($G$13:$G$52, $C$13:$C$52, "1")</f>
        <v>0</v>
      </c>
      <c r="G69" s="155"/>
      <c r="H69" s="154">
        <f>SUMIFS($I$13:$I$52, $C$13:$C$52, "1")</f>
        <v>0</v>
      </c>
      <c r="I69" s="155"/>
      <c r="J69" s="154">
        <f>SUMIFS($K$13:$K$52, $C$13:$C$52, "1")</f>
        <v>0</v>
      </c>
      <c r="K69" s="155"/>
      <c r="L69" s="154">
        <f>SUMIFS($M$13:$M$52, $C$13:$C$52, "1")</f>
        <v>0</v>
      </c>
      <c r="M69" s="155"/>
      <c r="N69" s="154">
        <f>SUMIFS($O$13:$O$52, $C$13:$C$52, "1")</f>
        <v>0</v>
      </c>
      <c r="O69" s="155"/>
      <c r="P69" s="154">
        <f>SUMIFS($Q$13:$Q$52, $C$13:$C$52, "1")</f>
        <v>0</v>
      </c>
      <c r="Q69" s="155"/>
      <c r="R69" s="154">
        <f>SUMIFS($S$13:$S$52, $C$13:$C$52, "1")</f>
        <v>0</v>
      </c>
      <c r="S69" s="155"/>
      <c r="T69" s="154">
        <f>SUMIFS($U$13:$U$52, $C$13:$C$52, "1")</f>
        <v>0</v>
      </c>
      <c r="U69" s="155"/>
      <c r="V69" s="154">
        <f>SUMIFS($W$13:$W$52, $C$13:$C$52, "1")</f>
        <v>0</v>
      </c>
      <c r="W69" s="155"/>
      <c r="X69" s="154">
        <f>SUMIFS($Y$13:$Y$52, $C$13:$C$52, "1")</f>
        <v>0</v>
      </c>
      <c r="Y69" s="155"/>
      <c r="Z69" s="154">
        <f>SUMIFS($AA$13:$AA$52, $C$13:$C$52, "1")</f>
        <v>0</v>
      </c>
      <c r="AA69" s="155"/>
      <c r="AB69" s="154">
        <f>SUMIFS($AC$13:$AC$52, $C$13:$C$52, "1")</f>
        <v>0</v>
      </c>
      <c r="AC69" s="155"/>
      <c r="AD69" s="154">
        <f>SUMIFS($AE$13:$AE$52, $C$13:$C$52, "1")</f>
        <v>0</v>
      </c>
      <c r="AE69" s="155"/>
      <c r="AF69" s="154">
        <f>SUMIFS($AG$13:$AG$52, $C$13:$C$52, "1")</f>
        <v>0</v>
      </c>
      <c r="AG69" s="155"/>
      <c r="AH69" s="154">
        <f>SUMIFS($AI$13:$AI$52, $C$13:$C$52, "1")</f>
        <v>0</v>
      </c>
      <c r="AI69" s="155"/>
      <c r="AJ69" s="154">
        <f>SUMIFS($AK$13:$AK$52, $C$13:$C$52, "1")</f>
        <v>0</v>
      </c>
      <c r="AK69" s="155"/>
      <c r="AL69" s="154">
        <f>SUMIFS($AM$13:$AM$52, $C$13:$C$52, "1")</f>
        <v>0</v>
      </c>
      <c r="AM69" s="155"/>
      <c r="AN69" s="154">
        <f>SUMIFS($AO$13:$AO$52, $C$13:$C$52, "1")</f>
        <v>0</v>
      </c>
      <c r="AO69" s="155"/>
      <c r="AP69" s="81">
        <f>SUMIFS($AP$13:$AP$52, $C$13:$C$52, "1")</f>
        <v>0</v>
      </c>
      <c r="AQ69" s="81">
        <f>SUMIFS($AQ$13:$AQ$52, $C$13:$C$52, "1")</f>
        <v>0</v>
      </c>
      <c r="AR69" s="81">
        <f>SUM(D69:AQ69)</f>
        <v>0</v>
      </c>
      <c r="AS69" s="143"/>
    </row>
    <row r="70" spans="1:45" s="43" customFormat="1" ht="25.15" customHeight="1" thickBot="1">
      <c r="A70" s="71"/>
      <c r="B70" s="156">
        <v>2</v>
      </c>
      <c r="C70" s="157"/>
      <c r="D70" s="154">
        <f>SUMIFS($E$13:$E$52, $C$13:$C$52, "2")</f>
        <v>0</v>
      </c>
      <c r="E70" s="155"/>
      <c r="F70" s="154">
        <f>SUMIFS($G$13:$G$52, $C$13:$C$52, "2")</f>
        <v>0</v>
      </c>
      <c r="G70" s="155"/>
      <c r="H70" s="154">
        <f>SUMIFS($I$13:$I$52, $C$13:$C$52, "2")</f>
        <v>0</v>
      </c>
      <c r="I70" s="155"/>
      <c r="J70" s="154">
        <f>SUMIFS($K$13:$K$52, $C$13:$C$52, "2")</f>
        <v>0</v>
      </c>
      <c r="K70" s="155"/>
      <c r="L70" s="154">
        <f>SUMIFS($M$13:$M$52, $C$13:$C$52, "2")</f>
        <v>0</v>
      </c>
      <c r="M70" s="155"/>
      <c r="N70" s="154">
        <f>SUMIFS($O$13:$O$52, $C$13:$C$52, "2")</f>
        <v>0</v>
      </c>
      <c r="O70" s="155"/>
      <c r="P70" s="154">
        <f>SUMIFS($Q$13:$Q$52, $C$13:$C$52, "2")</f>
        <v>0</v>
      </c>
      <c r="Q70" s="155"/>
      <c r="R70" s="154">
        <f>SUMIFS($S$13:$S$52, $C$13:$C$52, "2")</f>
        <v>0</v>
      </c>
      <c r="S70" s="155"/>
      <c r="T70" s="154">
        <f>SUMIFS($U$13:$U$52, $C$13:$C$52, "2")</f>
        <v>0</v>
      </c>
      <c r="U70" s="155"/>
      <c r="V70" s="154">
        <f>SUMIFS($W$13:$W$52, $C$13:$C$52, "2")</f>
        <v>0</v>
      </c>
      <c r="W70" s="155"/>
      <c r="X70" s="154">
        <f>SUMIFS($Y$13:$Y$52, $C$13:$C$52, "2")</f>
        <v>0</v>
      </c>
      <c r="Y70" s="155"/>
      <c r="Z70" s="154">
        <f>SUMIFS($AA$13:$AA$52, $C$13:$C$52, "2")</f>
        <v>0</v>
      </c>
      <c r="AA70" s="155"/>
      <c r="AB70" s="154">
        <f>SUMIFS($AC$13:$AC$52, $C$13:$C$52, "2")</f>
        <v>0</v>
      </c>
      <c r="AC70" s="155"/>
      <c r="AD70" s="154">
        <f>SUMIFS($AE$13:$AE$52, $C$13:$C$52, "2")</f>
        <v>0</v>
      </c>
      <c r="AE70" s="155"/>
      <c r="AF70" s="154">
        <f>SUMIFS($AG$13:$AG$52, $C$13:$C$52, "2")</f>
        <v>0</v>
      </c>
      <c r="AG70" s="155"/>
      <c r="AH70" s="154">
        <f>SUMIFS($AI$13:$AI$52, $C$13:$C$52, "2")</f>
        <v>0</v>
      </c>
      <c r="AI70" s="155"/>
      <c r="AJ70" s="154">
        <f>SUMIFS($AK$13:$AK$52, $C$13:$C$52, "2")</f>
        <v>0</v>
      </c>
      <c r="AK70" s="155"/>
      <c r="AL70" s="154">
        <f>SUMIFS($AM$13:$AM$52, $C$13:$C$52, "2")</f>
        <v>0</v>
      </c>
      <c r="AM70" s="155"/>
      <c r="AN70" s="154">
        <f>SUMIFS($AO$13:$AO$52, $C$13:$C$52, "2")</f>
        <v>0</v>
      </c>
      <c r="AO70" s="155"/>
      <c r="AP70" s="81">
        <f>SUMIFS($AP$13:$AP$52, $C$13:$C$52, "2")</f>
        <v>0</v>
      </c>
      <c r="AQ70" s="81">
        <f>SUMIFS($AQ$13:$AQ$52, $C$13:$C$52, "2")</f>
        <v>0</v>
      </c>
      <c r="AR70" s="81">
        <f>SUM(D70:AQ70)</f>
        <v>0</v>
      </c>
      <c r="AS70" s="143"/>
    </row>
    <row r="71" spans="1:45" s="43" customFormat="1" ht="25.15" customHeight="1" thickBot="1">
      <c r="A71" s="71"/>
      <c r="B71" s="156">
        <v>3</v>
      </c>
      <c r="C71" s="157"/>
      <c r="D71" s="154">
        <f>SUMIFS($E$13:$E$52, $C$13:$C$52, "3")</f>
        <v>0</v>
      </c>
      <c r="E71" s="155"/>
      <c r="F71" s="154">
        <f>SUMIFS($G$13:$G$52, $C$13:$C$52, "3")</f>
        <v>0</v>
      </c>
      <c r="G71" s="155"/>
      <c r="H71" s="154">
        <f>SUMIFS($I$13:$I$52, $C$13:$C$52, "3")</f>
        <v>0</v>
      </c>
      <c r="I71" s="155"/>
      <c r="J71" s="154">
        <f>SUMIFS($K$13:$K$52, $C$13:$C$52, "3")</f>
        <v>0</v>
      </c>
      <c r="K71" s="155"/>
      <c r="L71" s="154">
        <f>SUMIFS($M$13:$M$52, $C$13:$C$52, "3")</f>
        <v>0</v>
      </c>
      <c r="M71" s="155"/>
      <c r="N71" s="154">
        <f>SUMIFS($O$13:$O$52, $C$13:$C$52, "3")</f>
        <v>0</v>
      </c>
      <c r="O71" s="155"/>
      <c r="P71" s="154">
        <f>SUMIFS($Q$13:$Q$52, $C$13:$C$52, "3")</f>
        <v>0</v>
      </c>
      <c r="Q71" s="155"/>
      <c r="R71" s="154">
        <f>SUMIFS($S$13:$S$52, $C$13:$C$52, "3")</f>
        <v>0</v>
      </c>
      <c r="S71" s="155"/>
      <c r="T71" s="154">
        <f>SUMIFS($U$13:$U$52, $C$13:$C$52, "3")</f>
        <v>0</v>
      </c>
      <c r="U71" s="155"/>
      <c r="V71" s="154">
        <f>SUMIFS($W$13:$W$52, $C$13:$C$52, "3")</f>
        <v>0</v>
      </c>
      <c r="W71" s="155"/>
      <c r="X71" s="154">
        <f>SUMIFS($Y$13:$Y$52, $C$13:$C$52, "3")</f>
        <v>0</v>
      </c>
      <c r="Y71" s="155"/>
      <c r="Z71" s="154">
        <f>SUMIFS($AA$13:$AA$52, $C$13:$C$52, "3")</f>
        <v>0</v>
      </c>
      <c r="AA71" s="155"/>
      <c r="AB71" s="154">
        <f>SUMIFS($AC$13:$AC$52, $C$13:$C$52, "3")</f>
        <v>0</v>
      </c>
      <c r="AC71" s="155"/>
      <c r="AD71" s="154">
        <f>SUMIFS($AE$13:$AE$52, $C$13:$C$52, "3")</f>
        <v>0</v>
      </c>
      <c r="AE71" s="155"/>
      <c r="AF71" s="154">
        <f>SUMIFS($AG$13:$AG$52, $C$13:$C$52, "3")</f>
        <v>0</v>
      </c>
      <c r="AG71" s="155"/>
      <c r="AH71" s="154">
        <f>SUMIFS($AI$13:$AI$52, $C$13:$C$52, "3")</f>
        <v>0</v>
      </c>
      <c r="AI71" s="155"/>
      <c r="AJ71" s="154">
        <f>SUMIFS($AK$13:$AK$52, $C$13:$C$52, "3")</f>
        <v>0</v>
      </c>
      <c r="AK71" s="155"/>
      <c r="AL71" s="154">
        <f>SUMIFS($AM$13:$AM$52, $C$13:$C$52, "3")</f>
        <v>0</v>
      </c>
      <c r="AM71" s="155"/>
      <c r="AN71" s="154">
        <f>SUMIFS($AO$13:$AO$52, $C$13:$C$52, "3")</f>
        <v>0</v>
      </c>
      <c r="AO71" s="155"/>
      <c r="AP71" s="81">
        <f>SUMIFS($AP$13:$AP$52, $C$13:$C$52, "3")</f>
        <v>0</v>
      </c>
      <c r="AQ71" s="81">
        <f>SUMIFS($AQ$13:$AQ$52, $C$13:$C$52, "3")</f>
        <v>0</v>
      </c>
      <c r="AR71" s="81">
        <f>SUM(D71:AQ71)</f>
        <v>0</v>
      </c>
      <c r="AS71" s="143"/>
    </row>
    <row r="72" spans="1:45" s="43" customFormat="1" ht="25.15" customHeight="1" thickBot="1">
      <c r="A72" s="71"/>
      <c r="B72" s="156">
        <v>4</v>
      </c>
      <c r="C72" s="157"/>
      <c r="D72" s="154">
        <f>SUMIFS($E$13:$E$52, $C$13:$C$52, "4")</f>
        <v>0</v>
      </c>
      <c r="E72" s="155"/>
      <c r="F72" s="154">
        <f>SUMIFS($G$13:$G$52, $C$13:$C$52, "4")</f>
        <v>0</v>
      </c>
      <c r="G72" s="155"/>
      <c r="H72" s="154">
        <f>SUMIFS($I$13:$I$52, $C$13:$C$52, "4")</f>
        <v>0</v>
      </c>
      <c r="I72" s="155"/>
      <c r="J72" s="154">
        <f>SUMIFS($K$13:$K$52, $C$13:$C$52, "4")</f>
        <v>0</v>
      </c>
      <c r="K72" s="155"/>
      <c r="L72" s="154">
        <f>SUMIFS($M$13:$M$52, $C$13:$C$52, "4")</f>
        <v>0</v>
      </c>
      <c r="M72" s="155"/>
      <c r="N72" s="154">
        <f>SUMIFS($O$13:$O$52, $C$13:$C$52, "4")</f>
        <v>0</v>
      </c>
      <c r="O72" s="155"/>
      <c r="P72" s="154">
        <f>SUMIFS($Q$13:$Q$52, $C$13:$C$52, "4")</f>
        <v>0</v>
      </c>
      <c r="Q72" s="155"/>
      <c r="R72" s="154">
        <f>SUMIFS($S$13:$S$52, $C$13:$C$52, "4")</f>
        <v>0</v>
      </c>
      <c r="S72" s="155"/>
      <c r="T72" s="154">
        <f>SUMIFS($U$13:$U$52, $C$13:$C$52, "4")</f>
        <v>0</v>
      </c>
      <c r="U72" s="155"/>
      <c r="V72" s="154">
        <f>SUMIFS($W$13:$W$52, $C$13:$C$52, "4")</f>
        <v>0</v>
      </c>
      <c r="W72" s="155"/>
      <c r="X72" s="154">
        <f>SUMIFS($Y$13:$Y$52, $C$13:$C$52, "4")</f>
        <v>0</v>
      </c>
      <c r="Y72" s="155"/>
      <c r="Z72" s="154">
        <f>SUMIFS($AA$13:$AA$52, $C$13:$C$52, "4")</f>
        <v>0</v>
      </c>
      <c r="AA72" s="155"/>
      <c r="AB72" s="154">
        <f>SUMIFS($AC$13:$AC$52, $C$13:$C$52, "4")</f>
        <v>0</v>
      </c>
      <c r="AC72" s="155"/>
      <c r="AD72" s="154">
        <f>SUMIFS($AE$13:$AE$52, $C$13:$C$52, "4")</f>
        <v>0</v>
      </c>
      <c r="AE72" s="155"/>
      <c r="AF72" s="154">
        <f>SUMIFS($AG$13:$AG$52, $C$13:$C$52, "4")</f>
        <v>0</v>
      </c>
      <c r="AG72" s="155"/>
      <c r="AH72" s="154">
        <f>SUMIFS($AI$13:$AI$52, $C$13:$C$52, "4")</f>
        <v>0</v>
      </c>
      <c r="AI72" s="155"/>
      <c r="AJ72" s="154">
        <f>SUMIFS($AK$13:$AK$52, $C$13:$C$52, "4")</f>
        <v>0</v>
      </c>
      <c r="AK72" s="155"/>
      <c r="AL72" s="154">
        <f>SUMIFS($AM$13:$AM$52, $C$13:$C$52, "4")</f>
        <v>0</v>
      </c>
      <c r="AM72" s="155"/>
      <c r="AN72" s="154">
        <f>SUMIFS($AO$13:$AO$52, $C$13:$C$52, "4")</f>
        <v>0</v>
      </c>
      <c r="AO72" s="155"/>
      <c r="AP72" s="81">
        <f>SUMIFS($AP$13:$AP$52, $C$13:$C$52, "4")</f>
        <v>0</v>
      </c>
      <c r="AQ72" s="81">
        <f>SUMIFS($AQ$13:$AQ$52, $C$13:$C$52, "4")</f>
        <v>0</v>
      </c>
      <c r="AR72" s="81">
        <f>SUM(D72:AQ72)</f>
        <v>0</v>
      </c>
      <c r="AS72" s="143"/>
    </row>
    <row r="73" spans="1:45" s="43" customFormat="1" ht="25.15" customHeight="1" thickBot="1">
      <c r="A73" s="71"/>
      <c r="B73" s="156">
        <v>5</v>
      </c>
      <c r="C73" s="157"/>
      <c r="D73" s="152">
        <f>SUMIFS($E$13:$E$52, $C$13:$C$52, "5")</f>
        <v>0</v>
      </c>
      <c r="E73" s="153"/>
      <c r="F73" s="152">
        <f>SUMIFS($G$13:$G$52, $C$13:$C$52, "5")</f>
        <v>0</v>
      </c>
      <c r="G73" s="153"/>
      <c r="H73" s="152">
        <f>SUMIFS($I$13:$I$52, $C$13:$C$52, "5")</f>
        <v>0</v>
      </c>
      <c r="I73" s="153"/>
      <c r="J73" s="152">
        <f>SUMIFS($K$13:$K$52, $C$13:$C$52, "5")</f>
        <v>0</v>
      </c>
      <c r="K73" s="153"/>
      <c r="L73" s="152">
        <f>SUMIFS($M$13:$M$52, $C$13:$C$52, "5")</f>
        <v>0</v>
      </c>
      <c r="M73" s="153"/>
      <c r="N73" s="152">
        <f>SUMIFS($O$13:$O$52, $C$13:$C$52, "5")</f>
        <v>0</v>
      </c>
      <c r="O73" s="153"/>
      <c r="P73" s="152">
        <f>SUMIFS($Q$13:$Q$52, $C$13:$C$52, "5")</f>
        <v>0</v>
      </c>
      <c r="Q73" s="153"/>
      <c r="R73" s="152">
        <f>SUMIFS($S$13:$S$52, $C$13:$C$52, "5")</f>
        <v>0</v>
      </c>
      <c r="S73" s="153"/>
      <c r="T73" s="152">
        <f>SUMIFS($U$13:$U$52, $C$13:$C$52, "5")</f>
        <v>0</v>
      </c>
      <c r="U73" s="153"/>
      <c r="V73" s="152">
        <f>SUMIFS($W$13:$W$52, $C$13:$C$52, "5")</f>
        <v>0</v>
      </c>
      <c r="W73" s="153"/>
      <c r="X73" s="152">
        <f>SUMIFS($Y$13:$Y$52, $C$13:$C$52, "5")</f>
        <v>0</v>
      </c>
      <c r="Y73" s="153"/>
      <c r="Z73" s="152">
        <f>SUMIFS($AA$13:$AA$52, $C$13:$C$52, "5")</f>
        <v>0</v>
      </c>
      <c r="AA73" s="153"/>
      <c r="AB73" s="152">
        <f>SUMIFS($AC$13:$AC$52, $C$13:$C$52, "5")</f>
        <v>0</v>
      </c>
      <c r="AC73" s="153"/>
      <c r="AD73" s="152">
        <f>SUMIFS($AE$13:$AE$52, $C$13:$C$52, "5")</f>
        <v>0</v>
      </c>
      <c r="AE73" s="153"/>
      <c r="AF73" s="152">
        <f>SUMIFS($AG$13:$AG$52, $C$13:$C$52, "5")</f>
        <v>0</v>
      </c>
      <c r="AG73" s="153"/>
      <c r="AH73" s="152">
        <f>SUMIFS($AI$13:$AI$52, $C$13:$C$52, "5")</f>
        <v>0</v>
      </c>
      <c r="AI73" s="153"/>
      <c r="AJ73" s="152">
        <f>SUMIFS($AK$13:$AK$52, $C$13:$C$52, "5")</f>
        <v>0</v>
      </c>
      <c r="AK73" s="153"/>
      <c r="AL73" s="152">
        <f>SUMIFS($AM$13:$AM$52, $C$13:$C$52, "5")</f>
        <v>0</v>
      </c>
      <c r="AM73" s="153"/>
      <c r="AN73" s="152">
        <f>SUMIFS($AO$13:$AO$52, $C$13:$C$52, "5")</f>
        <v>0</v>
      </c>
      <c r="AO73" s="153"/>
      <c r="AP73" s="82">
        <f>SUMIFS($AP$13:$AP$52, $C$13:$C$52, "5")</f>
        <v>0</v>
      </c>
      <c r="AQ73" s="82">
        <f>SUMIFS($AQ$13:$AQ$52, $C$13:$C$52, "5")</f>
        <v>0</v>
      </c>
      <c r="AR73" s="81">
        <f>SUM(D73:AQ73)</f>
        <v>0</v>
      </c>
      <c r="AS73" s="143"/>
    </row>
    <row r="74" spans="1:45" s="43" customFormat="1" ht="25.15" customHeight="1" thickTop="1" thickBot="1">
      <c r="A74" s="71"/>
      <c r="C74" s="42" t="s">
        <v>18</v>
      </c>
      <c r="D74" s="150">
        <f>SUM(D69:E73)</f>
        <v>0</v>
      </c>
      <c r="E74" s="151"/>
      <c r="F74" s="150">
        <f t="shared" ref="F74" si="21">SUM(F69:G73)</f>
        <v>0</v>
      </c>
      <c r="G74" s="151"/>
      <c r="H74" s="150">
        <f t="shared" ref="H74" si="22">SUM(H69:I73)</f>
        <v>0</v>
      </c>
      <c r="I74" s="151"/>
      <c r="J74" s="150">
        <f t="shared" ref="J74" si="23">SUM(J69:K73)</f>
        <v>0</v>
      </c>
      <c r="K74" s="151"/>
      <c r="L74" s="150">
        <f t="shared" ref="L74" si="24">SUM(L69:M73)</f>
        <v>0</v>
      </c>
      <c r="M74" s="151"/>
      <c r="N74" s="150">
        <f t="shared" ref="N74" si="25">SUM(N69:O73)</f>
        <v>0</v>
      </c>
      <c r="O74" s="151"/>
      <c r="P74" s="150">
        <f t="shared" ref="P74" si="26">SUM(P69:Q73)</f>
        <v>0</v>
      </c>
      <c r="Q74" s="151"/>
      <c r="R74" s="150">
        <f t="shared" ref="R74" si="27">SUM(R69:S73)</f>
        <v>0</v>
      </c>
      <c r="S74" s="151"/>
      <c r="T74" s="150">
        <f t="shared" ref="T74" si="28">SUM(T69:U73)</f>
        <v>0</v>
      </c>
      <c r="U74" s="151"/>
      <c r="V74" s="150">
        <f t="shared" ref="V74" si="29">SUM(V69:W73)</f>
        <v>0</v>
      </c>
      <c r="W74" s="151"/>
      <c r="X74" s="150">
        <f>SUM(X69:Y73)</f>
        <v>0</v>
      </c>
      <c r="Y74" s="151"/>
      <c r="Z74" s="150">
        <f t="shared" ref="Z74" si="30">SUM(Z69:AA73)</f>
        <v>0</v>
      </c>
      <c r="AA74" s="151"/>
      <c r="AB74" s="150">
        <f>SUM(AB69:AC73)</f>
        <v>0</v>
      </c>
      <c r="AC74" s="151"/>
      <c r="AD74" s="150">
        <f t="shared" ref="AD74" si="31">SUM(AD69:AE73)</f>
        <v>0</v>
      </c>
      <c r="AE74" s="151"/>
      <c r="AF74" s="150">
        <f t="shared" ref="AF74" si="32">SUM(AF69:AG73)</f>
        <v>0</v>
      </c>
      <c r="AG74" s="151"/>
      <c r="AH74" s="150">
        <f t="shared" ref="AH74" si="33">SUM(AH69:AI73)</f>
        <v>0</v>
      </c>
      <c r="AI74" s="151"/>
      <c r="AJ74" s="150">
        <f t="shared" ref="AJ74" si="34">SUM(AJ69:AK73)</f>
        <v>0</v>
      </c>
      <c r="AK74" s="151"/>
      <c r="AL74" s="150">
        <f t="shared" ref="AL74" si="35">SUM(AL69:AM73)</f>
        <v>0</v>
      </c>
      <c r="AM74" s="151"/>
      <c r="AN74" s="150">
        <f>SUM(AN69:AO73)</f>
        <v>0</v>
      </c>
      <c r="AO74" s="151"/>
      <c r="AP74" s="123">
        <f>SUM(AP69:AP73)</f>
        <v>0</v>
      </c>
      <c r="AQ74" s="123">
        <f>SUM(AQ69:AQ73)</f>
        <v>0</v>
      </c>
      <c r="AR74" s="123">
        <f>SUM(AR69:AR73)</f>
        <v>0</v>
      </c>
    </row>
    <row r="75" spans="1:45" ht="30" customHeight="1"/>
  </sheetData>
  <sheetProtection algorithmName="SHA-512" hashValue="B1bxAbo+x+G3BPl3Yan0Lo9XuEHjg4x4Tixbq1SDy0KGbSsotnVEc7fFSfU9ycDZJo1zyNvUuLxtevi6ako+Gw==" saltValue="xu+W2POCdW9/Ov+LTQu7fA==" spinCount="100000" sheet="1" formatColumns="0" formatRows="0" selectLockedCells="1"/>
  <mergeCells count="285">
    <mergeCell ref="AN7:AR7"/>
    <mergeCell ref="D8:H8"/>
    <mergeCell ref="Q8:S8"/>
    <mergeCell ref="T8:W8"/>
    <mergeCell ref="AN8:AR8"/>
    <mergeCell ref="A1:AR1"/>
    <mergeCell ref="A2:AR2"/>
    <mergeCell ref="A3:AR3"/>
    <mergeCell ref="A4:AR4"/>
    <mergeCell ref="D5:H5"/>
    <mergeCell ref="D6:H6"/>
    <mergeCell ref="Q6:S6"/>
    <mergeCell ref="T6:W6"/>
    <mergeCell ref="AN6:AR6"/>
    <mergeCell ref="D9:H9"/>
    <mergeCell ref="D11:E11"/>
    <mergeCell ref="F11:G11"/>
    <mergeCell ref="H11:I11"/>
    <mergeCell ref="J11:K11"/>
    <mergeCell ref="L11:M11"/>
    <mergeCell ref="D7:H7"/>
    <mergeCell ref="Q7:S7"/>
    <mergeCell ref="T7:W7"/>
    <mergeCell ref="AL11:AM11"/>
    <mergeCell ref="AN11:AO11"/>
    <mergeCell ref="B54:C54"/>
    <mergeCell ref="Z55:AQ55"/>
    <mergeCell ref="R56:V56"/>
    <mergeCell ref="W56:AD56"/>
    <mergeCell ref="Z11:AA11"/>
    <mergeCell ref="AB11:AC11"/>
    <mergeCell ref="AD11:AE11"/>
    <mergeCell ref="AF11:AG11"/>
    <mergeCell ref="AH11:AI11"/>
    <mergeCell ref="AJ11:AK11"/>
    <mergeCell ref="N11:O11"/>
    <mergeCell ref="P11:Q11"/>
    <mergeCell ref="R11:S11"/>
    <mergeCell ref="T11:U11"/>
    <mergeCell ref="V11:W11"/>
    <mergeCell ref="X11:Y11"/>
    <mergeCell ref="AE57:AF57"/>
    <mergeCell ref="AH57:AQ57"/>
    <mergeCell ref="S58:T58"/>
    <mergeCell ref="U58:V58"/>
    <mergeCell ref="W58:X58"/>
    <mergeCell ref="Y58:Z58"/>
    <mergeCell ref="AA58:AB58"/>
    <mergeCell ref="AC58:AD58"/>
    <mergeCell ref="AE58:AF58"/>
    <mergeCell ref="AH58:AQ58"/>
    <mergeCell ref="S57:T57"/>
    <mergeCell ref="U57:V57"/>
    <mergeCell ref="W57:X57"/>
    <mergeCell ref="Y57:Z57"/>
    <mergeCell ref="AA57:AB57"/>
    <mergeCell ref="AC57:AD57"/>
    <mergeCell ref="AE59:AF59"/>
    <mergeCell ref="AH59:AJ59"/>
    <mergeCell ref="AK59:AL59"/>
    <mergeCell ref="AM59:AO59"/>
    <mergeCell ref="S60:T60"/>
    <mergeCell ref="U60:V60"/>
    <mergeCell ref="W60:X60"/>
    <mergeCell ref="Y60:Z60"/>
    <mergeCell ref="AA60:AB60"/>
    <mergeCell ref="AC60:AD60"/>
    <mergeCell ref="S59:T59"/>
    <mergeCell ref="U59:V59"/>
    <mergeCell ref="W59:X59"/>
    <mergeCell ref="Y59:Z59"/>
    <mergeCell ref="AA59:AB59"/>
    <mergeCell ref="AC59:AD59"/>
    <mergeCell ref="AE60:AF60"/>
    <mergeCell ref="AH60:AJ60"/>
    <mergeCell ref="AK60:AL60"/>
    <mergeCell ref="AM60:AO60"/>
    <mergeCell ref="S61:T61"/>
    <mergeCell ref="U61:V61"/>
    <mergeCell ref="W61:X61"/>
    <mergeCell ref="Y61:Z61"/>
    <mergeCell ref="AA61:AB61"/>
    <mergeCell ref="AC61:AD61"/>
    <mergeCell ref="AE61:AF61"/>
    <mergeCell ref="AH61:AJ61"/>
    <mergeCell ref="AK61:AL61"/>
    <mergeCell ref="AM61:AO61"/>
    <mergeCell ref="S62:T62"/>
    <mergeCell ref="U62:V62"/>
    <mergeCell ref="W62:X62"/>
    <mergeCell ref="Y62:Z62"/>
    <mergeCell ref="AA62:AB62"/>
    <mergeCell ref="AC62:AD62"/>
    <mergeCell ref="AE62:AF62"/>
    <mergeCell ref="AH62:AJ62"/>
    <mergeCell ref="AK62:AL62"/>
    <mergeCell ref="AM62:AO62"/>
    <mergeCell ref="S63:T63"/>
    <mergeCell ref="U63:V63"/>
    <mergeCell ref="W63:X63"/>
    <mergeCell ref="Y63:Z63"/>
    <mergeCell ref="AA63:AB63"/>
    <mergeCell ref="AC63:AD63"/>
    <mergeCell ref="AE63:AF63"/>
    <mergeCell ref="R64:V64"/>
    <mergeCell ref="W64:AD64"/>
    <mergeCell ref="B65:C65"/>
    <mergeCell ref="D65:E65"/>
    <mergeCell ref="F65:G65"/>
    <mergeCell ref="H65:I65"/>
    <mergeCell ref="J65:K65"/>
    <mergeCell ref="L65:M65"/>
    <mergeCell ref="N65:O65"/>
    <mergeCell ref="AN65:AO65"/>
    <mergeCell ref="B66:C66"/>
    <mergeCell ref="D66:E66"/>
    <mergeCell ref="F66:G66"/>
    <mergeCell ref="H66:I66"/>
    <mergeCell ref="J66:K66"/>
    <mergeCell ref="L66:M66"/>
    <mergeCell ref="N66:O66"/>
    <mergeCell ref="P66:Q66"/>
    <mergeCell ref="R66:S66"/>
    <mergeCell ref="AB65:AC65"/>
    <mergeCell ref="AD65:AE65"/>
    <mergeCell ref="AF65:AG65"/>
    <mergeCell ref="AH65:AI65"/>
    <mergeCell ref="AJ65:AK65"/>
    <mergeCell ref="AL65:AM65"/>
    <mergeCell ref="P65:Q65"/>
    <mergeCell ref="R65:S65"/>
    <mergeCell ref="T65:U65"/>
    <mergeCell ref="V65:W65"/>
    <mergeCell ref="X65:Y65"/>
    <mergeCell ref="Z65:AA65"/>
    <mergeCell ref="AF66:AG66"/>
    <mergeCell ref="AH66:AI66"/>
    <mergeCell ref="AJ66:AK66"/>
    <mergeCell ref="AL66:AM66"/>
    <mergeCell ref="AN66:AO66"/>
    <mergeCell ref="B68:C68"/>
    <mergeCell ref="D68:E68"/>
    <mergeCell ref="F68:G68"/>
    <mergeCell ref="H68:I68"/>
    <mergeCell ref="J68:K68"/>
    <mergeCell ref="T66:U66"/>
    <mergeCell ref="V66:W66"/>
    <mergeCell ref="X66:Y66"/>
    <mergeCell ref="Z66:AA66"/>
    <mergeCell ref="AB66:AC66"/>
    <mergeCell ref="AD66:AE66"/>
    <mergeCell ref="AJ68:AK68"/>
    <mergeCell ref="AL68:AM68"/>
    <mergeCell ref="AN68:AO68"/>
    <mergeCell ref="B69:C69"/>
    <mergeCell ref="D69:E69"/>
    <mergeCell ref="F69:G69"/>
    <mergeCell ref="H69:I69"/>
    <mergeCell ref="J69:K69"/>
    <mergeCell ref="L69:M69"/>
    <mergeCell ref="N69:O69"/>
    <mergeCell ref="X68:Y68"/>
    <mergeCell ref="Z68:AA68"/>
    <mergeCell ref="AB68:AC68"/>
    <mergeCell ref="AD68:AE68"/>
    <mergeCell ref="AF68:AG68"/>
    <mergeCell ref="AH68:AI68"/>
    <mergeCell ref="L68:M68"/>
    <mergeCell ref="N68:O68"/>
    <mergeCell ref="P68:Q68"/>
    <mergeCell ref="R68:S68"/>
    <mergeCell ref="T68:U68"/>
    <mergeCell ref="V68:W68"/>
    <mergeCell ref="AN69:AO69"/>
    <mergeCell ref="B70:C70"/>
    <mergeCell ref="D70:E70"/>
    <mergeCell ref="F70:G70"/>
    <mergeCell ref="H70:I70"/>
    <mergeCell ref="J70:K70"/>
    <mergeCell ref="L70:M70"/>
    <mergeCell ref="N70:O70"/>
    <mergeCell ref="P70:Q70"/>
    <mergeCell ref="R70:S70"/>
    <mergeCell ref="AB69:AC69"/>
    <mergeCell ref="AD69:AE69"/>
    <mergeCell ref="AF69:AG69"/>
    <mergeCell ref="AH69:AI69"/>
    <mergeCell ref="AJ69:AK69"/>
    <mergeCell ref="AL69:AM69"/>
    <mergeCell ref="P69:Q69"/>
    <mergeCell ref="R69:S69"/>
    <mergeCell ref="T69:U69"/>
    <mergeCell ref="V69:W69"/>
    <mergeCell ref="X69:Y69"/>
    <mergeCell ref="Z69:AA69"/>
    <mergeCell ref="AF70:AG70"/>
    <mergeCell ref="AH70:AI70"/>
    <mergeCell ref="AJ70:AK70"/>
    <mergeCell ref="AL70:AM70"/>
    <mergeCell ref="AN70:AO70"/>
    <mergeCell ref="B71:C71"/>
    <mergeCell ref="D71:E71"/>
    <mergeCell ref="F71:G71"/>
    <mergeCell ref="H71:I71"/>
    <mergeCell ref="J71:K71"/>
    <mergeCell ref="T70:U70"/>
    <mergeCell ref="V70:W70"/>
    <mergeCell ref="X70:Y70"/>
    <mergeCell ref="Z70:AA70"/>
    <mergeCell ref="AB70:AC70"/>
    <mergeCell ref="AD70:AE70"/>
    <mergeCell ref="AJ71:AK71"/>
    <mergeCell ref="AL71:AM71"/>
    <mergeCell ref="AN71:AO71"/>
    <mergeCell ref="B72:C72"/>
    <mergeCell ref="D72:E72"/>
    <mergeCell ref="F72:G72"/>
    <mergeCell ref="H72:I72"/>
    <mergeCell ref="J72:K72"/>
    <mergeCell ref="L72:M72"/>
    <mergeCell ref="N72:O72"/>
    <mergeCell ref="X71:Y71"/>
    <mergeCell ref="Z71:AA71"/>
    <mergeCell ref="AB71:AC71"/>
    <mergeCell ref="AD71:AE71"/>
    <mergeCell ref="AF71:AG71"/>
    <mergeCell ref="AH71:AI71"/>
    <mergeCell ref="L71:M71"/>
    <mergeCell ref="N71:O71"/>
    <mergeCell ref="P71:Q71"/>
    <mergeCell ref="R71:S71"/>
    <mergeCell ref="T71:U71"/>
    <mergeCell ref="V71:W71"/>
    <mergeCell ref="AN72:AO72"/>
    <mergeCell ref="B73:C73"/>
    <mergeCell ref="D73:E73"/>
    <mergeCell ref="F73:G73"/>
    <mergeCell ref="H73:I73"/>
    <mergeCell ref="J73:K73"/>
    <mergeCell ref="L73:M73"/>
    <mergeCell ref="N73:O73"/>
    <mergeCell ref="P73:Q73"/>
    <mergeCell ref="R73:S73"/>
    <mergeCell ref="AB72:AC72"/>
    <mergeCell ref="AD72:AE72"/>
    <mergeCell ref="AF72:AG72"/>
    <mergeCell ref="AH72:AI72"/>
    <mergeCell ref="AJ72:AK72"/>
    <mergeCell ref="AL72:AM72"/>
    <mergeCell ref="P72:Q72"/>
    <mergeCell ref="R72:S72"/>
    <mergeCell ref="T72:U72"/>
    <mergeCell ref="V72:W72"/>
    <mergeCell ref="X72:Y72"/>
    <mergeCell ref="Z72:AA72"/>
    <mergeCell ref="AF73:AG73"/>
    <mergeCell ref="AH73:AI73"/>
    <mergeCell ref="AJ73:AK73"/>
    <mergeCell ref="AL73:AM73"/>
    <mergeCell ref="AN73:AO73"/>
    <mergeCell ref="D74:E74"/>
    <mergeCell ref="F74:G74"/>
    <mergeCell ref="H74:I74"/>
    <mergeCell ref="J74:K74"/>
    <mergeCell ref="L74:M74"/>
    <mergeCell ref="T73:U73"/>
    <mergeCell ref="V73:W73"/>
    <mergeCell ref="X73:Y73"/>
    <mergeCell ref="Z73:AA73"/>
    <mergeCell ref="AB73:AC73"/>
    <mergeCell ref="AD73:AE73"/>
    <mergeCell ref="AL74:AM74"/>
    <mergeCell ref="AN74:AO74"/>
    <mergeCell ref="Z74:AA74"/>
    <mergeCell ref="AB74:AC74"/>
    <mergeCell ref="AD74:AE74"/>
    <mergeCell ref="AF74:AG74"/>
    <mergeCell ref="AH74:AI74"/>
    <mergeCell ref="AJ74:AK74"/>
    <mergeCell ref="N74:O74"/>
    <mergeCell ref="P74:Q74"/>
    <mergeCell ref="R74:S74"/>
    <mergeCell ref="T74:U74"/>
    <mergeCell ref="V74:W74"/>
    <mergeCell ref="X74:Y74"/>
  </mergeCells>
  <dataValidations count="1">
    <dataValidation type="list" allowBlank="1" showInputMessage="1" showErrorMessage="1" sqref="C13:C52" xr:uid="{C0947757-6D21-4E5F-B598-F245A228FE09}">
      <formula1>"1, 2, 3, 4, 5"</formula1>
    </dataValidation>
  </dataValidations>
  <printOptions horizontalCentered="1"/>
  <pageMargins left="0.15" right="0.15" top="0.5" bottom="0.5" header="0.2" footer="0.2"/>
  <pageSetup paperSize="5" scale="42" fitToHeight="4" orientation="landscape" r:id="rId1"/>
  <headerFooter alignWithMargins="0">
    <oddFooter>&amp;LDVSFA_Form03, 3/2025&amp;C&amp;P of &amp;N</oddFooter>
  </headerFooter>
  <rowBreaks count="1" manualBreakCount="1">
    <brk id="66" max="4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21B00-5833-429A-9443-ABF4F4814FF5}">
  <sheetPr>
    <pageSetUpPr fitToPage="1"/>
  </sheetPr>
  <dimension ref="A1:AS195"/>
  <sheetViews>
    <sheetView showGridLines="0" tabSelected="1" view="pageBreakPreview" zoomScale="55" zoomScaleNormal="170" zoomScaleSheetLayoutView="55" zoomScalePageLayoutView="110" workbookViewId="0">
      <pane xSplit="3" ySplit="12" topLeftCell="D13" activePane="bottomRight" state="frozen"/>
      <selection pane="topRight" activeCell="D1" sqref="D1"/>
      <selection pane="bottomLeft" activeCell="A13" sqref="A13"/>
      <selection pane="bottomRight" activeCell="D5" sqref="D5:H5"/>
    </sheetView>
  </sheetViews>
  <sheetFormatPr defaultColWidth="3.3984375" defaultRowHeight="13.15"/>
  <cols>
    <col min="1" max="1" width="5.59765625" style="38" customWidth="1"/>
    <col min="2" max="2" width="16.59765625" style="40" customWidth="1"/>
    <col min="3" max="3" width="8.59765625" style="46" customWidth="1"/>
    <col min="4" max="4" width="6.59765625" style="37" customWidth="1"/>
    <col min="5" max="5" width="11.59765625" style="37" customWidth="1"/>
    <col min="6" max="6" width="6.59765625" style="37" customWidth="1"/>
    <col min="7" max="7" width="11.59765625" style="37" customWidth="1"/>
    <col min="8" max="8" width="6.59765625" style="37" customWidth="1"/>
    <col min="9" max="9" width="11.59765625" style="37" customWidth="1"/>
    <col min="10" max="10" width="6.59765625" style="37" customWidth="1"/>
    <col min="11" max="11" width="11.59765625" style="37" customWidth="1"/>
    <col min="12" max="12" width="6.59765625" style="37" customWidth="1"/>
    <col min="13" max="13" width="11.59765625" style="37" customWidth="1"/>
    <col min="14" max="14" width="6.59765625" style="37" customWidth="1"/>
    <col min="15" max="15" width="11.59765625" style="37" customWidth="1"/>
    <col min="16" max="16" width="6.59765625" style="37" customWidth="1"/>
    <col min="17" max="17" width="11.59765625" style="37" customWidth="1"/>
    <col min="18" max="18" width="6.59765625" style="37" customWidth="1"/>
    <col min="19" max="19" width="11.59765625" style="37" customWidth="1"/>
    <col min="20" max="20" width="6.59765625" style="37" customWidth="1"/>
    <col min="21" max="21" width="11.59765625" style="37" customWidth="1"/>
    <col min="22" max="22" width="6.59765625" style="37" customWidth="1"/>
    <col min="23" max="23" width="11.59765625" style="37" customWidth="1"/>
    <col min="24" max="24" width="6.59765625" style="37" customWidth="1"/>
    <col min="25" max="25" width="11.59765625" style="37" customWidth="1"/>
    <col min="26" max="26" width="6.59765625" style="37" customWidth="1"/>
    <col min="27" max="27" width="11.59765625" style="37" customWidth="1"/>
    <col min="28" max="28" width="6.59765625" style="37" customWidth="1"/>
    <col min="29" max="29" width="11.59765625" style="37" customWidth="1"/>
    <col min="30" max="30" width="6.59765625" style="37" customWidth="1"/>
    <col min="31" max="31" width="11.59765625" style="37" customWidth="1"/>
    <col min="32" max="32" width="6.59765625" style="37" customWidth="1"/>
    <col min="33" max="33" width="11.59765625" style="37" customWidth="1"/>
    <col min="34" max="34" width="6.59765625" style="37" customWidth="1"/>
    <col min="35" max="35" width="12.73046875" style="37" customWidth="1"/>
    <col min="36" max="36" width="6.59765625" style="37" customWidth="1"/>
    <col min="37" max="37" width="11.59765625" style="37" customWidth="1"/>
    <col min="38" max="38" width="6.59765625" style="37" customWidth="1"/>
    <col min="39" max="39" width="11.59765625" style="37" customWidth="1"/>
    <col min="40" max="40" width="6.59765625" style="37" customWidth="1"/>
    <col min="41" max="41" width="11.59765625" style="37" customWidth="1"/>
    <col min="42" max="42" width="13.73046875" style="37" customWidth="1"/>
    <col min="43" max="43" width="14.59765625" style="37" customWidth="1"/>
    <col min="44" max="44" width="17.73046875" style="37" customWidth="1"/>
    <col min="45" max="45" width="16.265625" style="37" customWidth="1"/>
    <col min="46" max="252" width="3.3984375" style="37" customWidth="1"/>
    <col min="253" max="16384" width="3.3984375" style="37"/>
  </cols>
  <sheetData>
    <row r="1" spans="1:45" ht="15">
      <c r="A1" s="180" t="s">
        <v>24</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72"/>
    </row>
    <row r="2" spans="1:45" ht="15">
      <c r="A2" s="180" t="s">
        <v>107</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72"/>
    </row>
    <row r="3" spans="1:45" ht="15">
      <c r="A3" s="180" t="s">
        <v>49</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72"/>
    </row>
    <row r="4" spans="1:45" ht="4.5" customHeight="1">
      <c r="A4" s="197"/>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73"/>
    </row>
    <row r="5" spans="1:45" ht="23.25" customHeight="1">
      <c r="B5" s="39" t="s">
        <v>0</v>
      </c>
      <c r="D5" s="198"/>
      <c r="E5" s="198"/>
      <c r="F5" s="198"/>
      <c r="G5" s="198"/>
      <c r="H5" s="198"/>
      <c r="AR5" s="20"/>
      <c r="AS5" s="20"/>
    </row>
    <row r="6" spans="1:45" ht="23.25" customHeight="1">
      <c r="B6" s="39" t="s">
        <v>1</v>
      </c>
      <c r="D6" s="192"/>
      <c r="E6" s="192"/>
      <c r="F6" s="192"/>
      <c r="G6" s="192"/>
      <c r="H6" s="192"/>
      <c r="I6" s="41"/>
      <c r="Q6" s="185" t="s">
        <v>26</v>
      </c>
      <c r="R6" s="185"/>
      <c r="S6" s="185"/>
      <c r="T6" s="199">
        <f>AR175</f>
        <v>0</v>
      </c>
      <c r="U6" s="199"/>
      <c r="V6" s="199"/>
      <c r="W6" s="199"/>
      <c r="X6" s="41"/>
      <c r="Y6" s="41"/>
      <c r="Z6" s="41"/>
      <c r="AA6" s="41"/>
      <c r="AB6" s="41"/>
      <c r="AC6" s="41"/>
      <c r="AD6" s="42"/>
      <c r="AE6" s="41"/>
      <c r="AF6" s="42"/>
      <c r="AM6" s="71" t="s">
        <v>40</v>
      </c>
      <c r="AN6" s="200"/>
      <c r="AO6" s="200"/>
      <c r="AP6" s="200"/>
      <c r="AQ6" s="200"/>
      <c r="AR6" s="200"/>
      <c r="AS6" s="20"/>
    </row>
    <row r="7" spans="1:45" ht="23.25" customHeight="1">
      <c r="D7" s="192"/>
      <c r="E7" s="192"/>
      <c r="F7" s="192"/>
      <c r="G7" s="192"/>
      <c r="H7" s="192"/>
      <c r="I7" s="41"/>
      <c r="Q7" s="185" t="s">
        <v>21</v>
      </c>
      <c r="R7" s="185"/>
      <c r="S7" s="185"/>
      <c r="T7" s="193"/>
      <c r="U7" s="193"/>
      <c r="V7" s="193"/>
      <c r="W7" s="193"/>
      <c r="X7" s="43"/>
      <c r="Y7" s="43"/>
      <c r="Z7" s="43"/>
      <c r="AA7" s="43"/>
      <c r="AB7" s="43"/>
      <c r="AC7" s="43"/>
      <c r="AD7" s="43"/>
      <c r="AE7" s="43"/>
      <c r="AF7" s="43"/>
      <c r="AM7" s="71" t="s">
        <v>50</v>
      </c>
      <c r="AN7" s="194"/>
      <c r="AO7" s="194"/>
      <c r="AP7" s="194"/>
      <c r="AQ7" s="194"/>
      <c r="AR7" s="194"/>
      <c r="AS7" s="20"/>
    </row>
    <row r="8" spans="1:45" ht="25.5" customHeight="1">
      <c r="B8" s="40" t="s">
        <v>23</v>
      </c>
      <c r="D8" s="192"/>
      <c r="E8" s="192"/>
      <c r="F8" s="192"/>
      <c r="G8" s="192"/>
      <c r="H8" s="192"/>
      <c r="I8" s="41"/>
      <c r="Q8" s="185" t="s">
        <v>27</v>
      </c>
      <c r="R8" s="185"/>
      <c r="S8" s="185"/>
      <c r="T8" s="195"/>
      <c r="U8" s="195"/>
      <c r="V8" s="195"/>
      <c r="W8" s="195"/>
      <c r="X8" s="41"/>
      <c r="Y8" s="41"/>
      <c r="Z8" s="41"/>
      <c r="AA8" s="41"/>
      <c r="AB8" s="41"/>
      <c r="AC8" s="41"/>
      <c r="AD8" s="42"/>
      <c r="AE8" s="41"/>
      <c r="AF8" s="42"/>
      <c r="AM8" s="71" t="s">
        <v>51</v>
      </c>
      <c r="AN8" s="196"/>
      <c r="AO8" s="196"/>
      <c r="AP8" s="196"/>
      <c r="AQ8" s="196"/>
      <c r="AR8" s="196"/>
      <c r="AS8" s="20"/>
    </row>
    <row r="9" spans="1:45" ht="24" customHeight="1">
      <c r="B9" s="40" t="s">
        <v>20</v>
      </c>
      <c r="D9" s="191"/>
      <c r="E9" s="191"/>
      <c r="F9" s="191"/>
      <c r="G9" s="191"/>
      <c r="H9" s="191"/>
      <c r="I9" s="43"/>
      <c r="J9" s="43"/>
      <c r="K9" s="43"/>
      <c r="L9" s="43"/>
      <c r="V9" s="43"/>
      <c r="W9" s="43"/>
      <c r="X9" s="43"/>
      <c r="Y9" s="43"/>
      <c r="Z9" s="43"/>
      <c r="AA9" s="43"/>
      <c r="AB9" s="43"/>
      <c r="AC9" s="43"/>
      <c r="AD9" s="43"/>
      <c r="AE9" s="43"/>
      <c r="AF9" s="43"/>
      <c r="AG9" s="44"/>
      <c r="AR9" s="45"/>
      <c r="AS9" s="45"/>
    </row>
    <row r="10" spans="1:45" ht="14.65" customHeight="1" thickBot="1">
      <c r="AJ10" s="80"/>
      <c r="AK10" s="80"/>
      <c r="AL10" s="80"/>
      <c r="AM10" s="80"/>
    </row>
    <row r="11" spans="1:45" ht="85.15" customHeight="1" thickBot="1">
      <c r="B11" s="88" t="s">
        <v>131</v>
      </c>
      <c r="C11" s="89" t="s">
        <v>55</v>
      </c>
      <c r="D11" s="182" t="s">
        <v>89</v>
      </c>
      <c r="E11" s="182"/>
      <c r="F11" s="182" t="s">
        <v>67</v>
      </c>
      <c r="G11" s="182"/>
      <c r="H11" s="182" t="s">
        <v>68</v>
      </c>
      <c r="I11" s="182"/>
      <c r="J11" s="182" t="s">
        <v>90</v>
      </c>
      <c r="K11" s="182"/>
      <c r="L11" s="189" t="s">
        <v>52</v>
      </c>
      <c r="M11" s="190"/>
      <c r="N11" s="182" t="s">
        <v>53</v>
      </c>
      <c r="O11" s="182"/>
      <c r="P11" s="182" t="s">
        <v>105</v>
      </c>
      <c r="Q11" s="182"/>
      <c r="R11" s="182" t="s">
        <v>106</v>
      </c>
      <c r="S11" s="182"/>
      <c r="T11" s="182" t="s">
        <v>54</v>
      </c>
      <c r="U11" s="182"/>
      <c r="V11" s="189" t="s">
        <v>101</v>
      </c>
      <c r="W11" s="190"/>
      <c r="X11" s="182" t="s">
        <v>103</v>
      </c>
      <c r="Y11" s="182"/>
      <c r="Z11" s="182" t="s">
        <v>102</v>
      </c>
      <c r="AA11" s="182"/>
      <c r="AB11" s="182" t="s">
        <v>91</v>
      </c>
      <c r="AC11" s="182"/>
      <c r="AD11" s="182" t="s">
        <v>104</v>
      </c>
      <c r="AE11" s="182"/>
      <c r="AF11" s="182" t="s">
        <v>120</v>
      </c>
      <c r="AG11" s="182"/>
      <c r="AH11" s="182" t="s">
        <v>121</v>
      </c>
      <c r="AI11" s="182"/>
      <c r="AJ11" s="182" t="s">
        <v>122</v>
      </c>
      <c r="AK11" s="182"/>
      <c r="AL11" s="182" t="s">
        <v>123</v>
      </c>
      <c r="AM11" s="182"/>
      <c r="AN11" s="182" t="s">
        <v>124</v>
      </c>
      <c r="AO11" s="182"/>
      <c r="AP11" s="90" t="s">
        <v>125</v>
      </c>
      <c r="AQ11" s="90" t="s">
        <v>108</v>
      </c>
      <c r="AR11" s="88" t="s">
        <v>17</v>
      </c>
      <c r="AS11" s="20"/>
    </row>
    <row r="12" spans="1:45" s="21" customFormat="1" ht="31.5" customHeight="1" thickBot="1">
      <c r="A12" s="19"/>
      <c r="B12" s="91"/>
      <c r="C12" s="92"/>
      <c r="D12" s="93" t="s">
        <v>3</v>
      </c>
      <c r="E12" s="94">
        <v>120.03</v>
      </c>
      <c r="F12" s="95" t="s">
        <v>3</v>
      </c>
      <c r="G12" s="94">
        <v>87.3</v>
      </c>
      <c r="H12" s="95" t="s">
        <v>3</v>
      </c>
      <c r="I12" s="94">
        <v>74.14</v>
      </c>
      <c r="J12" s="95" t="s">
        <v>3</v>
      </c>
      <c r="K12" s="94">
        <v>81.84</v>
      </c>
      <c r="L12" s="95" t="s">
        <v>3</v>
      </c>
      <c r="M12" s="96">
        <v>92.75</v>
      </c>
      <c r="N12" s="95" t="s">
        <v>3</v>
      </c>
      <c r="O12" s="96">
        <v>120.03</v>
      </c>
      <c r="P12" s="95" t="s">
        <v>3</v>
      </c>
      <c r="Q12" s="96">
        <v>136.4</v>
      </c>
      <c r="R12" s="95" t="s">
        <v>3</v>
      </c>
      <c r="S12" s="96">
        <v>54.56</v>
      </c>
      <c r="T12" s="95" t="s">
        <v>3</v>
      </c>
      <c r="U12" s="96">
        <v>81.84</v>
      </c>
      <c r="V12" s="95" t="s">
        <v>3</v>
      </c>
      <c r="W12" s="96">
        <v>54.56</v>
      </c>
      <c r="X12" s="95" t="s">
        <v>3</v>
      </c>
      <c r="Y12" s="96">
        <v>54.56</v>
      </c>
      <c r="Z12" s="95" t="s">
        <v>3</v>
      </c>
      <c r="AA12" s="96">
        <v>54.56</v>
      </c>
      <c r="AB12" s="95" t="s">
        <v>3</v>
      </c>
      <c r="AC12" s="96">
        <v>81.84</v>
      </c>
      <c r="AD12" s="97" t="s">
        <v>3</v>
      </c>
      <c r="AE12" s="96">
        <v>75</v>
      </c>
      <c r="AF12" s="97" t="s">
        <v>3</v>
      </c>
      <c r="AG12" s="98">
        <v>81.84</v>
      </c>
      <c r="AH12" s="95" t="s">
        <v>3</v>
      </c>
      <c r="AI12" s="96">
        <v>16.37</v>
      </c>
      <c r="AJ12" s="95" t="s">
        <v>3</v>
      </c>
      <c r="AK12" s="96">
        <v>160</v>
      </c>
      <c r="AL12" s="95" t="s">
        <v>3</v>
      </c>
      <c r="AM12" s="96">
        <v>35</v>
      </c>
      <c r="AN12" s="99" t="s">
        <v>3</v>
      </c>
      <c r="AO12" s="100">
        <v>19.64</v>
      </c>
      <c r="AP12" s="97" t="s">
        <v>4</v>
      </c>
      <c r="AQ12" s="97" t="s">
        <v>4</v>
      </c>
      <c r="AR12" s="101"/>
      <c r="AS12" s="20"/>
    </row>
    <row r="13" spans="1:45" ht="13.9">
      <c r="A13" s="47">
        <v>1</v>
      </c>
      <c r="B13" s="18"/>
      <c r="C13" s="48"/>
      <c r="D13" s="49"/>
      <c r="E13" s="102">
        <f t="shared" ref="E13:E76" si="0">D13*$E$12</f>
        <v>0</v>
      </c>
      <c r="F13" s="49"/>
      <c r="G13" s="102">
        <f t="shared" ref="G13:G76" si="1">F13*$G$12</f>
        <v>0</v>
      </c>
      <c r="H13" s="49"/>
      <c r="I13" s="102">
        <f t="shared" ref="I13:I76" si="2">H13*$I$12</f>
        <v>0</v>
      </c>
      <c r="J13" s="49"/>
      <c r="K13" s="102">
        <f>J13*$K$12</f>
        <v>0</v>
      </c>
      <c r="L13" s="49"/>
      <c r="M13" s="102">
        <f t="shared" ref="M13:M49" si="3">L13*$M$12</f>
        <v>0</v>
      </c>
      <c r="N13" s="49"/>
      <c r="O13" s="102">
        <f>N13*$O$12</f>
        <v>0</v>
      </c>
      <c r="P13" s="49"/>
      <c r="Q13" s="102">
        <f>P13*$Q$12</f>
        <v>0</v>
      </c>
      <c r="R13" s="49"/>
      <c r="S13" s="102">
        <f>R13*$S$12</f>
        <v>0</v>
      </c>
      <c r="T13" s="49"/>
      <c r="U13" s="102">
        <f>T13*$U$12</f>
        <v>0</v>
      </c>
      <c r="V13" s="49"/>
      <c r="W13" s="102">
        <f>V13*$W$12</f>
        <v>0</v>
      </c>
      <c r="X13" s="49"/>
      <c r="Y13" s="102">
        <f>X13*$AA$12</f>
        <v>0</v>
      </c>
      <c r="Z13" s="49"/>
      <c r="AA13" s="102">
        <f>Z13*$AA$12</f>
        <v>0</v>
      </c>
      <c r="AB13" s="49"/>
      <c r="AC13" s="102">
        <f>AB13*$AC$12</f>
        <v>0</v>
      </c>
      <c r="AD13" s="49"/>
      <c r="AE13" s="102">
        <f>AD13*$AE$12</f>
        <v>0</v>
      </c>
      <c r="AF13" s="49"/>
      <c r="AG13" s="102">
        <f t="shared" ref="AG13:AG71" si="4">AF13*$AG$12</f>
        <v>0</v>
      </c>
      <c r="AH13" s="49"/>
      <c r="AI13" s="102">
        <f t="shared" ref="AI13:AI71" si="5">AH13*$AI$12</f>
        <v>0</v>
      </c>
      <c r="AJ13" s="49"/>
      <c r="AK13" s="102">
        <f>AJ13*$AK$12</f>
        <v>0</v>
      </c>
      <c r="AL13" s="49"/>
      <c r="AM13" s="102">
        <f>AL13*$AM$12</f>
        <v>0</v>
      </c>
      <c r="AN13" s="49"/>
      <c r="AO13" s="102">
        <f>AN13*$AO$12</f>
        <v>0</v>
      </c>
      <c r="AP13" s="50"/>
      <c r="AQ13" s="50"/>
      <c r="AR13" s="107">
        <f>SUM(E13,G13,I13,K13,M13,O13,Q13,S13,U13,W13,AA13,AG13,AI13,AO13,AQ13,AK13,AM13,AE13)+Y13+AC13+AP13</f>
        <v>0</v>
      </c>
      <c r="AS13" s="51"/>
    </row>
    <row r="14" spans="1:45" ht="13.9">
      <c r="A14" s="47">
        <v>2</v>
      </c>
      <c r="B14" s="18"/>
      <c r="C14" s="48"/>
      <c r="D14" s="49"/>
      <c r="E14" s="102">
        <f t="shared" si="0"/>
        <v>0</v>
      </c>
      <c r="F14" s="49"/>
      <c r="G14" s="102">
        <f t="shared" si="1"/>
        <v>0</v>
      </c>
      <c r="H14" s="49"/>
      <c r="I14" s="102">
        <f t="shared" si="2"/>
        <v>0</v>
      </c>
      <c r="J14" s="49"/>
      <c r="K14" s="102">
        <f t="shared" ref="K14:K77" si="6">J14*$K$12</f>
        <v>0</v>
      </c>
      <c r="L14" s="49"/>
      <c r="M14" s="102">
        <f t="shared" si="3"/>
        <v>0</v>
      </c>
      <c r="N14" s="49"/>
      <c r="O14" s="102">
        <f t="shared" ref="O14:O77" si="7">N14*$O$12</f>
        <v>0</v>
      </c>
      <c r="P14" s="49"/>
      <c r="Q14" s="102">
        <f t="shared" ref="Q14:Q77" si="8">P14*$Q$12</f>
        <v>0</v>
      </c>
      <c r="R14" s="49"/>
      <c r="S14" s="102">
        <f t="shared" ref="S14:S77" si="9">R14*$S$12</f>
        <v>0</v>
      </c>
      <c r="T14" s="49"/>
      <c r="U14" s="102">
        <f t="shared" ref="U14:U77" si="10">T14*$U$12</f>
        <v>0</v>
      </c>
      <c r="V14" s="49"/>
      <c r="W14" s="102">
        <f t="shared" ref="W14:W77" si="11">V14*$W$12</f>
        <v>0</v>
      </c>
      <c r="X14" s="49"/>
      <c r="Y14" s="102">
        <f t="shared" ref="Y14:Y77" si="12">X14*$AA$12</f>
        <v>0</v>
      </c>
      <c r="Z14" s="49"/>
      <c r="AA14" s="102">
        <f t="shared" ref="AA14:AA77" si="13">Z14*$AA$12</f>
        <v>0</v>
      </c>
      <c r="AB14" s="49"/>
      <c r="AC14" s="102">
        <f t="shared" ref="AC14:AC77" si="14">AB14*$AC$12</f>
        <v>0</v>
      </c>
      <c r="AD14" s="49"/>
      <c r="AE14" s="102">
        <f t="shared" ref="AE14:AE77" si="15">AD14*$AE$12</f>
        <v>0</v>
      </c>
      <c r="AF14" s="49"/>
      <c r="AG14" s="102">
        <f t="shared" si="4"/>
        <v>0</v>
      </c>
      <c r="AH14" s="49"/>
      <c r="AI14" s="102">
        <f t="shared" si="5"/>
        <v>0</v>
      </c>
      <c r="AJ14" s="49"/>
      <c r="AK14" s="102">
        <f t="shared" ref="AK14:AK77" si="16">AJ14*$AK$12</f>
        <v>0</v>
      </c>
      <c r="AL14" s="49"/>
      <c r="AM14" s="102">
        <f t="shared" ref="AM14:AM77" si="17">AL14*$AM$12</f>
        <v>0</v>
      </c>
      <c r="AN14" s="49"/>
      <c r="AO14" s="102">
        <f t="shared" ref="AO14:AO77" si="18">AN14*$AO$12</f>
        <v>0</v>
      </c>
      <c r="AP14" s="50"/>
      <c r="AQ14" s="50"/>
      <c r="AR14" s="107">
        <f t="shared" ref="AR14:AR77" si="19">SUM(E14,G14,I14,K14,M14,O14,Q14,S14,U14,W14,AA14,AG14,AI14,AO14,AQ14,AK14,AM14,AE14)+Y14+AC14+AP14</f>
        <v>0</v>
      </c>
      <c r="AS14" s="51"/>
    </row>
    <row r="15" spans="1:45" ht="13.9">
      <c r="A15" s="47">
        <v>3</v>
      </c>
      <c r="B15" s="18"/>
      <c r="C15" s="48"/>
      <c r="D15" s="49"/>
      <c r="E15" s="102">
        <f t="shared" si="0"/>
        <v>0</v>
      </c>
      <c r="F15" s="49"/>
      <c r="G15" s="102">
        <f t="shared" si="1"/>
        <v>0</v>
      </c>
      <c r="H15" s="49"/>
      <c r="I15" s="102">
        <f t="shared" si="2"/>
        <v>0</v>
      </c>
      <c r="J15" s="49"/>
      <c r="K15" s="102">
        <f t="shared" si="6"/>
        <v>0</v>
      </c>
      <c r="L15" s="49"/>
      <c r="M15" s="102">
        <f t="shared" si="3"/>
        <v>0</v>
      </c>
      <c r="N15" s="49"/>
      <c r="O15" s="102">
        <f>N15*$O$12</f>
        <v>0</v>
      </c>
      <c r="P15" s="49"/>
      <c r="Q15" s="102">
        <f t="shared" si="8"/>
        <v>0</v>
      </c>
      <c r="R15" s="49"/>
      <c r="S15" s="102">
        <f t="shared" si="9"/>
        <v>0</v>
      </c>
      <c r="T15" s="49"/>
      <c r="U15" s="102">
        <f t="shared" si="10"/>
        <v>0</v>
      </c>
      <c r="V15" s="49"/>
      <c r="W15" s="102">
        <f t="shared" si="11"/>
        <v>0</v>
      </c>
      <c r="X15" s="49"/>
      <c r="Y15" s="102">
        <f t="shared" si="12"/>
        <v>0</v>
      </c>
      <c r="Z15" s="49"/>
      <c r="AA15" s="102">
        <f t="shared" si="13"/>
        <v>0</v>
      </c>
      <c r="AB15" s="49"/>
      <c r="AC15" s="102">
        <f t="shared" si="14"/>
        <v>0</v>
      </c>
      <c r="AD15" s="49"/>
      <c r="AE15" s="102">
        <f t="shared" si="15"/>
        <v>0</v>
      </c>
      <c r="AF15" s="49"/>
      <c r="AG15" s="102">
        <f t="shared" si="4"/>
        <v>0</v>
      </c>
      <c r="AH15" s="49"/>
      <c r="AI15" s="102">
        <f t="shared" si="5"/>
        <v>0</v>
      </c>
      <c r="AJ15" s="49"/>
      <c r="AK15" s="102">
        <f t="shared" si="16"/>
        <v>0</v>
      </c>
      <c r="AL15" s="49"/>
      <c r="AM15" s="102">
        <f t="shared" si="17"/>
        <v>0</v>
      </c>
      <c r="AN15" s="49"/>
      <c r="AO15" s="102">
        <f t="shared" si="18"/>
        <v>0</v>
      </c>
      <c r="AP15" s="50"/>
      <c r="AQ15" s="50"/>
      <c r="AR15" s="107">
        <f t="shared" si="19"/>
        <v>0</v>
      </c>
      <c r="AS15" s="51"/>
    </row>
    <row r="16" spans="1:45" ht="13.9">
      <c r="A16" s="47">
        <v>4</v>
      </c>
      <c r="B16" s="18"/>
      <c r="C16" s="48"/>
      <c r="D16" s="49"/>
      <c r="E16" s="102">
        <f t="shared" si="0"/>
        <v>0</v>
      </c>
      <c r="F16" s="49"/>
      <c r="G16" s="102">
        <f t="shared" si="1"/>
        <v>0</v>
      </c>
      <c r="H16" s="49"/>
      <c r="I16" s="102">
        <f t="shared" si="2"/>
        <v>0</v>
      </c>
      <c r="J16" s="49"/>
      <c r="K16" s="102">
        <f t="shared" si="6"/>
        <v>0</v>
      </c>
      <c r="L16" s="49"/>
      <c r="M16" s="102">
        <f t="shared" si="3"/>
        <v>0</v>
      </c>
      <c r="N16" s="49"/>
      <c r="O16" s="102">
        <f t="shared" si="7"/>
        <v>0</v>
      </c>
      <c r="P16" s="49"/>
      <c r="Q16" s="102">
        <f t="shared" si="8"/>
        <v>0</v>
      </c>
      <c r="R16" s="49"/>
      <c r="S16" s="102">
        <f t="shared" si="9"/>
        <v>0</v>
      </c>
      <c r="T16" s="49"/>
      <c r="U16" s="102">
        <f t="shared" si="10"/>
        <v>0</v>
      </c>
      <c r="V16" s="49"/>
      <c r="W16" s="102">
        <f t="shared" si="11"/>
        <v>0</v>
      </c>
      <c r="X16" s="49"/>
      <c r="Y16" s="102">
        <f t="shared" si="12"/>
        <v>0</v>
      </c>
      <c r="Z16" s="49"/>
      <c r="AA16" s="102">
        <f t="shared" si="13"/>
        <v>0</v>
      </c>
      <c r="AB16" s="49"/>
      <c r="AC16" s="102">
        <f t="shared" si="14"/>
        <v>0</v>
      </c>
      <c r="AD16" s="49"/>
      <c r="AE16" s="102">
        <f t="shared" si="15"/>
        <v>0</v>
      </c>
      <c r="AF16" s="49"/>
      <c r="AG16" s="102">
        <f t="shared" si="4"/>
        <v>0</v>
      </c>
      <c r="AH16" s="49"/>
      <c r="AI16" s="102">
        <f t="shared" si="5"/>
        <v>0</v>
      </c>
      <c r="AJ16" s="49"/>
      <c r="AK16" s="102">
        <f t="shared" si="16"/>
        <v>0</v>
      </c>
      <c r="AL16" s="49"/>
      <c r="AM16" s="102">
        <f t="shared" si="17"/>
        <v>0</v>
      </c>
      <c r="AN16" s="49"/>
      <c r="AO16" s="102">
        <f t="shared" si="18"/>
        <v>0</v>
      </c>
      <c r="AP16" s="50"/>
      <c r="AQ16" s="50"/>
      <c r="AR16" s="107">
        <f t="shared" si="19"/>
        <v>0</v>
      </c>
      <c r="AS16" s="51"/>
    </row>
    <row r="17" spans="1:45" ht="13.9">
      <c r="A17" s="47">
        <v>5</v>
      </c>
      <c r="B17" s="18"/>
      <c r="C17" s="48"/>
      <c r="D17" s="49"/>
      <c r="E17" s="102">
        <f t="shared" si="0"/>
        <v>0</v>
      </c>
      <c r="F17" s="49"/>
      <c r="G17" s="102">
        <f t="shared" si="1"/>
        <v>0</v>
      </c>
      <c r="H17" s="49"/>
      <c r="I17" s="102">
        <f t="shared" si="2"/>
        <v>0</v>
      </c>
      <c r="J17" s="49"/>
      <c r="K17" s="102">
        <f t="shared" si="6"/>
        <v>0</v>
      </c>
      <c r="L17" s="49"/>
      <c r="M17" s="102">
        <f t="shared" si="3"/>
        <v>0</v>
      </c>
      <c r="N17" s="49"/>
      <c r="O17" s="102">
        <f t="shared" si="7"/>
        <v>0</v>
      </c>
      <c r="P17" s="49"/>
      <c r="Q17" s="102">
        <f t="shared" si="8"/>
        <v>0</v>
      </c>
      <c r="R17" s="49"/>
      <c r="S17" s="102">
        <f t="shared" si="9"/>
        <v>0</v>
      </c>
      <c r="T17" s="49"/>
      <c r="U17" s="102">
        <f t="shared" si="10"/>
        <v>0</v>
      </c>
      <c r="V17" s="49"/>
      <c r="W17" s="102">
        <f t="shared" si="11"/>
        <v>0</v>
      </c>
      <c r="X17" s="49"/>
      <c r="Y17" s="102">
        <f t="shared" si="12"/>
        <v>0</v>
      </c>
      <c r="Z17" s="49"/>
      <c r="AA17" s="102">
        <f t="shared" si="13"/>
        <v>0</v>
      </c>
      <c r="AB17" s="49"/>
      <c r="AC17" s="102">
        <f>AB17*$AC$12</f>
        <v>0</v>
      </c>
      <c r="AD17" s="49"/>
      <c r="AE17" s="102">
        <f t="shared" si="15"/>
        <v>0</v>
      </c>
      <c r="AF17" s="49"/>
      <c r="AG17" s="102">
        <f t="shared" si="4"/>
        <v>0</v>
      </c>
      <c r="AH17" s="49"/>
      <c r="AI17" s="102">
        <f t="shared" si="5"/>
        <v>0</v>
      </c>
      <c r="AJ17" s="49"/>
      <c r="AK17" s="102">
        <f t="shared" si="16"/>
        <v>0</v>
      </c>
      <c r="AL17" s="49"/>
      <c r="AM17" s="102">
        <f t="shared" si="17"/>
        <v>0</v>
      </c>
      <c r="AN17" s="49"/>
      <c r="AO17" s="102">
        <f t="shared" si="18"/>
        <v>0</v>
      </c>
      <c r="AP17" s="50"/>
      <c r="AQ17" s="50"/>
      <c r="AR17" s="107">
        <f t="shared" si="19"/>
        <v>0</v>
      </c>
      <c r="AS17" s="51"/>
    </row>
    <row r="18" spans="1:45" ht="13.9">
      <c r="A18" s="47">
        <v>6</v>
      </c>
      <c r="B18" s="18"/>
      <c r="C18" s="48"/>
      <c r="D18" s="49"/>
      <c r="E18" s="102">
        <f t="shared" si="0"/>
        <v>0</v>
      </c>
      <c r="F18" s="49"/>
      <c r="G18" s="102">
        <f t="shared" si="1"/>
        <v>0</v>
      </c>
      <c r="H18" s="49"/>
      <c r="I18" s="102">
        <f t="shared" si="2"/>
        <v>0</v>
      </c>
      <c r="J18" s="49"/>
      <c r="K18" s="102">
        <f t="shared" si="6"/>
        <v>0</v>
      </c>
      <c r="L18" s="49"/>
      <c r="M18" s="102">
        <f t="shared" si="3"/>
        <v>0</v>
      </c>
      <c r="N18" s="49"/>
      <c r="O18" s="102">
        <f t="shared" si="7"/>
        <v>0</v>
      </c>
      <c r="P18" s="49"/>
      <c r="Q18" s="102">
        <f t="shared" si="8"/>
        <v>0</v>
      </c>
      <c r="R18" s="49"/>
      <c r="S18" s="102">
        <f t="shared" si="9"/>
        <v>0</v>
      </c>
      <c r="T18" s="49"/>
      <c r="U18" s="102">
        <f t="shared" si="10"/>
        <v>0</v>
      </c>
      <c r="V18" s="49"/>
      <c r="W18" s="102">
        <f t="shared" si="11"/>
        <v>0</v>
      </c>
      <c r="X18" s="49"/>
      <c r="Y18" s="102">
        <f t="shared" si="12"/>
        <v>0</v>
      </c>
      <c r="Z18" s="49"/>
      <c r="AA18" s="102">
        <f t="shared" si="13"/>
        <v>0</v>
      </c>
      <c r="AB18" s="49"/>
      <c r="AC18" s="102">
        <f>AB18*$AC$12</f>
        <v>0</v>
      </c>
      <c r="AD18" s="49"/>
      <c r="AE18" s="102">
        <f t="shared" si="15"/>
        <v>0</v>
      </c>
      <c r="AF18" s="49"/>
      <c r="AG18" s="102">
        <f t="shared" si="4"/>
        <v>0</v>
      </c>
      <c r="AH18" s="49"/>
      <c r="AI18" s="102">
        <f t="shared" si="5"/>
        <v>0</v>
      </c>
      <c r="AJ18" s="49"/>
      <c r="AK18" s="102">
        <f t="shared" si="16"/>
        <v>0</v>
      </c>
      <c r="AL18" s="49"/>
      <c r="AM18" s="102">
        <f t="shared" si="17"/>
        <v>0</v>
      </c>
      <c r="AN18" s="49"/>
      <c r="AO18" s="102">
        <f t="shared" si="18"/>
        <v>0</v>
      </c>
      <c r="AP18" s="50"/>
      <c r="AQ18" s="50"/>
      <c r="AR18" s="107">
        <f t="shared" si="19"/>
        <v>0</v>
      </c>
      <c r="AS18" s="51"/>
    </row>
    <row r="19" spans="1:45" ht="13.9">
      <c r="A19" s="47">
        <v>7</v>
      </c>
      <c r="B19" s="18"/>
      <c r="C19" s="48"/>
      <c r="D19" s="49"/>
      <c r="E19" s="102">
        <f t="shared" si="0"/>
        <v>0</v>
      </c>
      <c r="F19" s="49"/>
      <c r="G19" s="102">
        <f t="shared" si="1"/>
        <v>0</v>
      </c>
      <c r="H19" s="49"/>
      <c r="I19" s="102">
        <f t="shared" si="2"/>
        <v>0</v>
      </c>
      <c r="J19" s="49"/>
      <c r="K19" s="102">
        <f t="shared" si="6"/>
        <v>0</v>
      </c>
      <c r="L19" s="49"/>
      <c r="M19" s="102">
        <f t="shared" si="3"/>
        <v>0</v>
      </c>
      <c r="N19" s="49"/>
      <c r="O19" s="102">
        <f t="shared" si="7"/>
        <v>0</v>
      </c>
      <c r="P19" s="49"/>
      <c r="Q19" s="102">
        <f t="shared" si="8"/>
        <v>0</v>
      </c>
      <c r="R19" s="49"/>
      <c r="S19" s="102">
        <f t="shared" si="9"/>
        <v>0</v>
      </c>
      <c r="T19" s="49"/>
      <c r="U19" s="102">
        <f t="shared" si="10"/>
        <v>0</v>
      </c>
      <c r="V19" s="49"/>
      <c r="W19" s="102">
        <f t="shared" si="11"/>
        <v>0</v>
      </c>
      <c r="X19" s="49"/>
      <c r="Y19" s="102">
        <f t="shared" si="12"/>
        <v>0</v>
      </c>
      <c r="Z19" s="49"/>
      <c r="AA19" s="102">
        <f t="shared" si="13"/>
        <v>0</v>
      </c>
      <c r="AB19" s="49"/>
      <c r="AC19" s="102">
        <f>AB19*$AC$12</f>
        <v>0</v>
      </c>
      <c r="AD19" s="49"/>
      <c r="AE19" s="102">
        <f t="shared" si="15"/>
        <v>0</v>
      </c>
      <c r="AF19" s="49"/>
      <c r="AG19" s="102">
        <f t="shared" si="4"/>
        <v>0</v>
      </c>
      <c r="AH19" s="49"/>
      <c r="AI19" s="102">
        <f t="shared" si="5"/>
        <v>0</v>
      </c>
      <c r="AJ19" s="49"/>
      <c r="AK19" s="102">
        <f t="shared" si="16"/>
        <v>0</v>
      </c>
      <c r="AL19" s="49"/>
      <c r="AM19" s="102">
        <f t="shared" si="17"/>
        <v>0</v>
      </c>
      <c r="AN19" s="49"/>
      <c r="AO19" s="102">
        <f t="shared" si="18"/>
        <v>0</v>
      </c>
      <c r="AP19" s="50"/>
      <c r="AQ19" s="50"/>
      <c r="AR19" s="107">
        <f t="shared" si="19"/>
        <v>0</v>
      </c>
      <c r="AS19" s="51"/>
    </row>
    <row r="20" spans="1:45" ht="13.9">
      <c r="A20" s="47">
        <v>8</v>
      </c>
      <c r="B20" s="18"/>
      <c r="C20" s="48"/>
      <c r="D20" s="49"/>
      <c r="E20" s="102">
        <f t="shared" si="0"/>
        <v>0</v>
      </c>
      <c r="F20" s="49"/>
      <c r="G20" s="102">
        <f t="shared" si="1"/>
        <v>0</v>
      </c>
      <c r="H20" s="49"/>
      <c r="I20" s="102">
        <f t="shared" si="2"/>
        <v>0</v>
      </c>
      <c r="J20" s="49"/>
      <c r="K20" s="102">
        <f t="shared" si="6"/>
        <v>0</v>
      </c>
      <c r="L20" s="49"/>
      <c r="M20" s="102">
        <f t="shared" si="3"/>
        <v>0</v>
      </c>
      <c r="N20" s="49"/>
      <c r="O20" s="102">
        <f t="shared" si="7"/>
        <v>0</v>
      </c>
      <c r="P20" s="49"/>
      <c r="Q20" s="102">
        <f t="shared" si="8"/>
        <v>0</v>
      </c>
      <c r="R20" s="49"/>
      <c r="S20" s="102">
        <f t="shared" si="9"/>
        <v>0</v>
      </c>
      <c r="T20" s="49"/>
      <c r="U20" s="102">
        <f t="shared" si="10"/>
        <v>0</v>
      </c>
      <c r="V20" s="49"/>
      <c r="W20" s="102">
        <f t="shared" si="11"/>
        <v>0</v>
      </c>
      <c r="X20" s="49"/>
      <c r="Y20" s="102">
        <f t="shared" si="12"/>
        <v>0</v>
      </c>
      <c r="Z20" s="49"/>
      <c r="AA20" s="102">
        <f t="shared" si="13"/>
        <v>0</v>
      </c>
      <c r="AB20" s="49"/>
      <c r="AC20" s="102">
        <f t="shared" si="14"/>
        <v>0</v>
      </c>
      <c r="AD20" s="49"/>
      <c r="AE20" s="102">
        <f t="shared" si="15"/>
        <v>0</v>
      </c>
      <c r="AF20" s="49"/>
      <c r="AG20" s="102">
        <f t="shared" si="4"/>
        <v>0</v>
      </c>
      <c r="AH20" s="49"/>
      <c r="AI20" s="102">
        <f t="shared" si="5"/>
        <v>0</v>
      </c>
      <c r="AJ20" s="49"/>
      <c r="AK20" s="102">
        <f t="shared" si="16"/>
        <v>0</v>
      </c>
      <c r="AL20" s="49"/>
      <c r="AM20" s="102">
        <f t="shared" si="17"/>
        <v>0</v>
      </c>
      <c r="AN20" s="49"/>
      <c r="AO20" s="102">
        <f t="shared" si="18"/>
        <v>0</v>
      </c>
      <c r="AP20" s="50"/>
      <c r="AQ20" s="50"/>
      <c r="AR20" s="107">
        <f t="shared" si="19"/>
        <v>0</v>
      </c>
      <c r="AS20" s="51"/>
    </row>
    <row r="21" spans="1:45" ht="13.9">
      <c r="A21" s="47">
        <v>9</v>
      </c>
      <c r="B21" s="18"/>
      <c r="C21" s="48"/>
      <c r="D21" s="49"/>
      <c r="E21" s="102">
        <f t="shared" si="0"/>
        <v>0</v>
      </c>
      <c r="F21" s="49"/>
      <c r="G21" s="102">
        <f t="shared" si="1"/>
        <v>0</v>
      </c>
      <c r="H21" s="49"/>
      <c r="I21" s="102">
        <f t="shared" si="2"/>
        <v>0</v>
      </c>
      <c r="J21" s="49"/>
      <c r="K21" s="102">
        <f t="shared" si="6"/>
        <v>0</v>
      </c>
      <c r="L21" s="49"/>
      <c r="M21" s="102">
        <f t="shared" si="3"/>
        <v>0</v>
      </c>
      <c r="N21" s="49"/>
      <c r="O21" s="102">
        <f t="shared" si="7"/>
        <v>0</v>
      </c>
      <c r="P21" s="49"/>
      <c r="Q21" s="102">
        <f t="shared" si="8"/>
        <v>0</v>
      </c>
      <c r="R21" s="49"/>
      <c r="S21" s="102">
        <f t="shared" si="9"/>
        <v>0</v>
      </c>
      <c r="T21" s="49"/>
      <c r="U21" s="102">
        <f t="shared" si="10"/>
        <v>0</v>
      </c>
      <c r="V21" s="49"/>
      <c r="W21" s="102">
        <f t="shared" si="11"/>
        <v>0</v>
      </c>
      <c r="X21" s="49"/>
      <c r="Y21" s="102">
        <f t="shared" si="12"/>
        <v>0</v>
      </c>
      <c r="Z21" s="49"/>
      <c r="AA21" s="102">
        <f t="shared" si="13"/>
        <v>0</v>
      </c>
      <c r="AB21" s="49"/>
      <c r="AC21" s="102">
        <f t="shared" si="14"/>
        <v>0</v>
      </c>
      <c r="AD21" s="49"/>
      <c r="AE21" s="102">
        <f t="shared" si="15"/>
        <v>0</v>
      </c>
      <c r="AF21" s="49"/>
      <c r="AG21" s="102">
        <f t="shared" si="4"/>
        <v>0</v>
      </c>
      <c r="AH21" s="49"/>
      <c r="AI21" s="102">
        <f t="shared" si="5"/>
        <v>0</v>
      </c>
      <c r="AJ21" s="49"/>
      <c r="AK21" s="102">
        <f t="shared" si="16"/>
        <v>0</v>
      </c>
      <c r="AL21" s="49"/>
      <c r="AM21" s="102">
        <f t="shared" si="17"/>
        <v>0</v>
      </c>
      <c r="AN21" s="49"/>
      <c r="AO21" s="102">
        <f t="shared" si="18"/>
        <v>0</v>
      </c>
      <c r="AP21" s="50"/>
      <c r="AQ21" s="50"/>
      <c r="AR21" s="107">
        <f t="shared" si="19"/>
        <v>0</v>
      </c>
      <c r="AS21" s="51"/>
    </row>
    <row r="22" spans="1:45" ht="13.9">
      <c r="A22" s="47">
        <v>10</v>
      </c>
      <c r="B22" s="18"/>
      <c r="C22" s="48"/>
      <c r="D22" s="49"/>
      <c r="E22" s="102">
        <f t="shared" si="0"/>
        <v>0</v>
      </c>
      <c r="F22" s="49"/>
      <c r="G22" s="102">
        <f t="shared" si="1"/>
        <v>0</v>
      </c>
      <c r="H22" s="49"/>
      <c r="I22" s="102">
        <f t="shared" si="2"/>
        <v>0</v>
      </c>
      <c r="J22" s="49"/>
      <c r="K22" s="102">
        <f t="shared" si="6"/>
        <v>0</v>
      </c>
      <c r="L22" s="49"/>
      <c r="M22" s="102">
        <f t="shared" si="3"/>
        <v>0</v>
      </c>
      <c r="N22" s="49"/>
      <c r="O22" s="102">
        <f t="shared" si="7"/>
        <v>0</v>
      </c>
      <c r="P22" s="49"/>
      <c r="Q22" s="102">
        <f t="shared" si="8"/>
        <v>0</v>
      </c>
      <c r="R22" s="49"/>
      <c r="S22" s="102">
        <f t="shared" si="9"/>
        <v>0</v>
      </c>
      <c r="T22" s="49"/>
      <c r="U22" s="102">
        <f t="shared" si="10"/>
        <v>0</v>
      </c>
      <c r="V22" s="49"/>
      <c r="W22" s="102">
        <f t="shared" si="11"/>
        <v>0</v>
      </c>
      <c r="X22" s="49"/>
      <c r="Y22" s="102">
        <f t="shared" si="12"/>
        <v>0</v>
      </c>
      <c r="Z22" s="49"/>
      <c r="AA22" s="102">
        <f t="shared" si="13"/>
        <v>0</v>
      </c>
      <c r="AB22" s="49"/>
      <c r="AC22" s="102">
        <f t="shared" si="14"/>
        <v>0</v>
      </c>
      <c r="AD22" s="49"/>
      <c r="AE22" s="102">
        <f t="shared" si="15"/>
        <v>0</v>
      </c>
      <c r="AF22" s="49"/>
      <c r="AG22" s="102">
        <f t="shared" si="4"/>
        <v>0</v>
      </c>
      <c r="AH22" s="49"/>
      <c r="AI22" s="102">
        <f t="shared" si="5"/>
        <v>0</v>
      </c>
      <c r="AJ22" s="49"/>
      <c r="AK22" s="102">
        <f t="shared" si="16"/>
        <v>0</v>
      </c>
      <c r="AL22" s="49"/>
      <c r="AM22" s="102">
        <f t="shared" si="17"/>
        <v>0</v>
      </c>
      <c r="AN22" s="49"/>
      <c r="AO22" s="102">
        <f t="shared" si="18"/>
        <v>0</v>
      </c>
      <c r="AP22" s="50"/>
      <c r="AQ22" s="50"/>
      <c r="AR22" s="107">
        <f t="shared" si="19"/>
        <v>0</v>
      </c>
      <c r="AS22" s="51"/>
    </row>
    <row r="23" spans="1:45" ht="13.9">
      <c r="A23" s="47">
        <v>11</v>
      </c>
      <c r="B23" s="18"/>
      <c r="C23" s="48"/>
      <c r="D23" s="49"/>
      <c r="E23" s="102">
        <f t="shared" si="0"/>
        <v>0</v>
      </c>
      <c r="F23" s="49"/>
      <c r="G23" s="102">
        <f t="shared" si="1"/>
        <v>0</v>
      </c>
      <c r="H23" s="49"/>
      <c r="I23" s="102">
        <f t="shared" si="2"/>
        <v>0</v>
      </c>
      <c r="J23" s="49"/>
      <c r="K23" s="102">
        <f t="shared" si="6"/>
        <v>0</v>
      </c>
      <c r="L23" s="49"/>
      <c r="M23" s="102">
        <f t="shared" si="3"/>
        <v>0</v>
      </c>
      <c r="N23" s="49"/>
      <c r="O23" s="102">
        <f t="shared" si="7"/>
        <v>0</v>
      </c>
      <c r="P23" s="49"/>
      <c r="Q23" s="102">
        <f t="shared" si="8"/>
        <v>0</v>
      </c>
      <c r="R23" s="49"/>
      <c r="S23" s="102">
        <f t="shared" si="9"/>
        <v>0</v>
      </c>
      <c r="T23" s="49"/>
      <c r="U23" s="102">
        <f t="shared" si="10"/>
        <v>0</v>
      </c>
      <c r="V23" s="49"/>
      <c r="W23" s="102">
        <f t="shared" si="11"/>
        <v>0</v>
      </c>
      <c r="X23" s="49"/>
      <c r="Y23" s="102">
        <f t="shared" si="12"/>
        <v>0</v>
      </c>
      <c r="Z23" s="49"/>
      <c r="AA23" s="102">
        <f t="shared" si="13"/>
        <v>0</v>
      </c>
      <c r="AB23" s="49"/>
      <c r="AC23" s="102">
        <f t="shared" si="14"/>
        <v>0</v>
      </c>
      <c r="AD23" s="49"/>
      <c r="AE23" s="102">
        <f t="shared" si="15"/>
        <v>0</v>
      </c>
      <c r="AF23" s="49"/>
      <c r="AG23" s="102">
        <f t="shared" si="4"/>
        <v>0</v>
      </c>
      <c r="AH23" s="49"/>
      <c r="AI23" s="102">
        <f t="shared" si="5"/>
        <v>0</v>
      </c>
      <c r="AJ23" s="49"/>
      <c r="AK23" s="102">
        <f t="shared" si="16"/>
        <v>0</v>
      </c>
      <c r="AL23" s="49"/>
      <c r="AM23" s="102">
        <f t="shared" si="17"/>
        <v>0</v>
      </c>
      <c r="AN23" s="49"/>
      <c r="AO23" s="102">
        <f t="shared" si="18"/>
        <v>0</v>
      </c>
      <c r="AP23" s="50"/>
      <c r="AQ23" s="50"/>
      <c r="AR23" s="107">
        <f t="shared" si="19"/>
        <v>0</v>
      </c>
      <c r="AS23" s="51"/>
    </row>
    <row r="24" spans="1:45" ht="13.9">
      <c r="A24" s="47">
        <v>12</v>
      </c>
      <c r="B24" s="18"/>
      <c r="C24" s="48"/>
      <c r="D24" s="49"/>
      <c r="E24" s="102">
        <f t="shared" si="0"/>
        <v>0</v>
      </c>
      <c r="F24" s="49"/>
      <c r="G24" s="102">
        <f t="shared" si="1"/>
        <v>0</v>
      </c>
      <c r="H24" s="49"/>
      <c r="I24" s="102">
        <f t="shared" si="2"/>
        <v>0</v>
      </c>
      <c r="J24" s="49"/>
      <c r="K24" s="102">
        <f t="shared" si="6"/>
        <v>0</v>
      </c>
      <c r="L24" s="49"/>
      <c r="M24" s="102">
        <f t="shared" si="3"/>
        <v>0</v>
      </c>
      <c r="N24" s="49"/>
      <c r="O24" s="102">
        <f t="shared" si="7"/>
        <v>0</v>
      </c>
      <c r="P24" s="49"/>
      <c r="Q24" s="102">
        <f t="shared" si="8"/>
        <v>0</v>
      </c>
      <c r="R24" s="49"/>
      <c r="S24" s="102">
        <f t="shared" si="9"/>
        <v>0</v>
      </c>
      <c r="T24" s="49"/>
      <c r="U24" s="102">
        <f t="shared" si="10"/>
        <v>0</v>
      </c>
      <c r="V24" s="49"/>
      <c r="W24" s="102">
        <f t="shared" si="11"/>
        <v>0</v>
      </c>
      <c r="X24" s="49"/>
      <c r="Y24" s="102">
        <f t="shared" si="12"/>
        <v>0</v>
      </c>
      <c r="Z24" s="49"/>
      <c r="AA24" s="102">
        <f t="shared" si="13"/>
        <v>0</v>
      </c>
      <c r="AB24" s="49"/>
      <c r="AC24" s="102">
        <f t="shared" si="14"/>
        <v>0</v>
      </c>
      <c r="AD24" s="49"/>
      <c r="AE24" s="102">
        <f t="shared" si="15"/>
        <v>0</v>
      </c>
      <c r="AF24" s="49"/>
      <c r="AG24" s="102">
        <f t="shared" si="4"/>
        <v>0</v>
      </c>
      <c r="AH24" s="49"/>
      <c r="AI24" s="102">
        <f t="shared" si="5"/>
        <v>0</v>
      </c>
      <c r="AJ24" s="49"/>
      <c r="AK24" s="102">
        <f t="shared" si="16"/>
        <v>0</v>
      </c>
      <c r="AL24" s="49"/>
      <c r="AM24" s="102">
        <f t="shared" si="17"/>
        <v>0</v>
      </c>
      <c r="AN24" s="49"/>
      <c r="AO24" s="102">
        <f t="shared" si="18"/>
        <v>0</v>
      </c>
      <c r="AP24" s="50"/>
      <c r="AQ24" s="50"/>
      <c r="AR24" s="107">
        <f t="shared" si="19"/>
        <v>0</v>
      </c>
      <c r="AS24" s="51"/>
    </row>
    <row r="25" spans="1:45" ht="13.9">
      <c r="A25" s="47">
        <v>13</v>
      </c>
      <c r="B25" s="18"/>
      <c r="C25" s="48"/>
      <c r="D25" s="49"/>
      <c r="E25" s="102">
        <f t="shared" si="0"/>
        <v>0</v>
      </c>
      <c r="F25" s="49"/>
      <c r="G25" s="102">
        <f t="shared" si="1"/>
        <v>0</v>
      </c>
      <c r="H25" s="49"/>
      <c r="I25" s="102">
        <f t="shared" si="2"/>
        <v>0</v>
      </c>
      <c r="J25" s="49"/>
      <c r="K25" s="102">
        <f t="shared" si="6"/>
        <v>0</v>
      </c>
      <c r="L25" s="49"/>
      <c r="M25" s="102">
        <f t="shared" si="3"/>
        <v>0</v>
      </c>
      <c r="N25" s="49"/>
      <c r="O25" s="102">
        <f t="shared" si="7"/>
        <v>0</v>
      </c>
      <c r="P25" s="49"/>
      <c r="Q25" s="102">
        <f t="shared" si="8"/>
        <v>0</v>
      </c>
      <c r="R25" s="49"/>
      <c r="S25" s="102">
        <f t="shared" si="9"/>
        <v>0</v>
      </c>
      <c r="T25" s="49"/>
      <c r="U25" s="102">
        <f t="shared" si="10"/>
        <v>0</v>
      </c>
      <c r="V25" s="49"/>
      <c r="W25" s="102">
        <f t="shared" si="11"/>
        <v>0</v>
      </c>
      <c r="X25" s="49"/>
      <c r="Y25" s="102">
        <f t="shared" si="12"/>
        <v>0</v>
      </c>
      <c r="Z25" s="49"/>
      <c r="AA25" s="102">
        <f t="shared" si="13"/>
        <v>0</v>
      </c>
      <c r="AB25" s="49"/>
      <c r="AC25" s="102">
        <f t="shared" si="14"/>
        <v>0</v>
      </c>
      <c r="AD25" s="49"/>
      <c r="AE25" s="102">
        <f t="shared" si="15"/>
        <v>0</v>
      </c>
      <c r="AF25" s="49"/>
      <c r="AG25" s="102">
        <f t="shared" si="4"/>
        <v>0</v>
      </c>
      <c r="AH25" s="49"/>
      <c r="AI25" s="102">
        <f t="shared" si="5"/>
        <v>0</v>
      </c>
      <c r="AJ25" s="49"/>
      <c r="AK25" s="102">
        <f t="shared" si="16"/>
        <v>0</v>
      </c>
      <c r="AL25" s="49"/>
      <c r="AM25" s="102">
        <f t="shared" si="17"/>
        <v>0</v>
      </c>
      <c r="AN25" s="49"/>
      <c r="AO25" s="102">
        <f t="shared" si="18"/>
        <v>0</v>
      </c>
      <c r="AP25" s="50"/>
      <c r="AQ25" s="50"/>
      <c r="AR25" s="107">
        <f t="shared" si="19"/>
        <v>0</v>
      </c>
      <c r="AS25" s="51"/>
    </row>
    <row r="26" spans="1:45" ht="13.9">
      <c r="A26" s="47">
        <v>14</v>
      </c>
      <c r="B26" s="18"/>
      <c r="C26" s="48"/>
      <c r="D26" s="49"/>
      <c r="E26" s="102">
        <f t="shared" si="0"/>
        <v>0</v>
      </c>
      <c r="F26" s="49"/>
      <c r="G26" s="102">
        <f t="shared" si="1"/>
        <v>0</v>
      </c>
      <c r="H26" s="49"/>
      <c r="I26" s="102">
        <f t="shared" si="2"/>
        <v>0</v>
      </c>
      <c r="J26" s="49"/>
      <c r="K26" s="102">
        <f t="shared" si="6"/>
        <v>0</v>
      </c>
      <c r="L26" s="49"/>
      <c r="M26" s="102">
        <f t="shared" si="3"/>
        <v>0</v>
      </c>
      <c r="N26" s="49"/>
      <c r="O26" s="102">
        <f t="shared" si="7"/>
        <v>0</v>
      </c>
      <c r="P26" s="49"/>
      <c r="Q26" s="102">
        <f t="shared" si="8"/>
        <v>0</v>
      </c>
      <c r="R26" s="49"/>
      <c r="S26" s="102">
        <f t="shared" si="9"/>
        <v>0</v>
      </c>
      <c r="T26" s="49"/>
      <c r="U26" s="102">
        <f t="shared" si="10"/>
        <v>0</v>
      </c>
      <c r="V26" s="49"/>
      <c r="W26" s="102">
        <f t="shared" si="11"/>
        <v>0</v>
      </c>
      <c r="X26" s="49"/>
      <c r="Y26" s="102">
        <f t="shared" si="12"/>
        <v>0</v>
      </c>
      <c r="Z26" s="49"/>
      <c r="AA26" s="102">
        <f t="shared" si="13"/>
        <v>0</v>
      </c>
      <c r="AB26" s="49"/>
      <c r="AC26" s="102">
        <f t="shared" si="14"/>
        <v>0</v>
      </c>
      <c r="AD26" s="49"/>
      <c r="AE26" s="102">
        <f t="shared" si="15"/>
        <v>0</v>
      </c>
      <c r="AF26" s="49"/>
      <c r="AG26" s="102">
        <f t="shared" si="4"/>
        <v>0</v>
      </c>
      <c r="AH26" s="49"/>
      <c r="AI26" s="102">
        <f t="shared" si="5"/>
        <v>0</v>
      </c>
      <c r="AJ26" s="49"/>
      <c r="AK26" s="102">
        <f t="shared" si="16"/>
        <v>0</v>
      </c>
      <c r="AL26" s="49"/>
      <c r="AM26" s="102">
        <f t="shared" si="17"/>
        <v>0</v>
      </c>
      <c r="AN26" s="49"/>
      <c r="AO26" s="102">
        <f t="shared" si="18"/>
        <v>0</v>
      </c>
      <c r="AP26" s="50"/>
      <c r="AQ26" s="50"/>
      <c r="AR26" s="107">
        <f t="shared" si="19"/>
        <v>0</v>
      </c>
      <c r="AS26" s="51"/>
    </row>
    <row r="27" spans="1:45" ht="13.9">
      <c r="A27" s="47">
        <v>15</v>
      </c>
      <c r="B27" s="18"/>
      <c r="C27" s="48"/>
      <c r="D27" s="49"/>
      <c r="E27" s="102">
        <f t="shared" si="0"/>
        <v>0</v>
      </c>
      <c r="F27" s="49"/>
      <c r="G27" s="102">
        <f t="shared" si="1"/>
        <v>0</v>
      </c>
      <c r="H27" s="49"/>
      <c r="I27" s="102">
        <f t="shared" si="2"/>
        <v>0</v>
      </c>
      <c r="J27" s="49"/>
      <c r="K27" s="102">
        <f t="shared" si="6"/>
        <v>0</v>
      </c>
      <c r="L27" s="49"/>
      <c r="M27" s="102">
        <f t="shared" si="3"/>
        <v>0</v>
      </c>
      <c r="N27" s="49"/>
      <c r="O27" s="102">
        <f t="shared" si="7"/>
        <v>0</v>
      </c>
      <c r="P27" s="49"/>
      <c r="Q27" s="102">
        <f t="shared" si="8"/>
        <v>0</v>
      </c>
      <c r="R27" s="49"/>
      <c r="S27" s="102">
        <f t="shared" si="9"/>
        <v>0</v>
      </c>
      <c r="T27" s="49"/>
      <c r="U27" s="102">
        <f t="shared" si="10"/>
        <v>0</v>
      </c>
      <c r="V27" s="49"/>
      <c r="W27" s="102">
        <f t="shared" si="11"/>
        <v>0</v>
      </c>
      <c r="X27" s="49"/>
      <c r="Y27" s="102">
        <f t="shared" si="12"/>
        <v>0</v>
      </c>
      <c r="Z27" s="49"/>
      <c r="AA27" s="102">
        <f t="shared" si="13"/>
        <v>0</v>
      </c>
      <c r="AB27" s="49"/>
      <c r="AC27" s="102">
        <f t="shared" si="14"/>
        <v>0</v>
      </c>
      <c r="AD27" s="49"/>
      <c r="AE27" s="102">
        <f t="shared" si="15"/>
        <v>0</v>
      </c>
      <c r="AF27" s="49"/>
      <c r="AG27" s="102">
        <f t="shared" si="4"/>
        <v>0</v>
      </c>
      <c r="AH27" s="49"/>
      <c r="AI27" s="102">
        <f t="shared" si="5"/>
        <v>0</v>
      </c>
      <c r="AJ27" s="49"/>
      <c r="AK27" s="102">
        <f t="shared" si="16"/>
        <v>0</v>
      </c>
      <c r="AL27" s="49"/>
      <c r="AM27" s="102">
        <f t="shared" si="17"/>
        <v>0</v>
      </c>
      <c r="AN27" s="49"/>
      <c r="AO27" s="102">
        <f t="shared" si="18"/>
        <v>0</v>
      </c>
      <c r="AP27" s="50"/>
      <c r="AQ27" s="50"/>
      <c r="AR27" s="107">
        <f t="shared" si="19"/>
        <v>0</v>
      </c>
      <c r="AS27" s="51"/>
    </row>
    <row r="28" spans="1:45" ht="13.9">
      <c r="A28" s="47">
        <v>16</v>
      </c>
      <c r="B28" s="18"/>
      <c r="C28" s="48"/>
      <c r="D28" s="49"/>
      <c r="E28" s="102">
        <f t="shared" si="0"/>
        <v>0</v>
      </c>
      <c r="F28" s="49"/>
      <c r="G28" s="102">
        <f t="shared" si="1"/>
        <v>0</v>
      </c>
      <c r="H28" s="49"/>
      <c r="I28" s="102">
        <f t="shared" si="2"/>
        <v>0</v>
      </c>
      <c r="J28" s="49"/>
      <c r="K28" s="102">
        <f t="shared" si="6"/>
        <v>0</v>
      </c>
      <c r="L28" s="49"/>
      <c r="M28" s="102">
        <f t="shared" si="3"/>
        <v>0</v>
      </c>
      <c r="N28" s="49"/>
      <c r="O28" s="102">
        <f t="shared" si="7"/>
        <v>0</v>
      </c>
      <c r="P28" s="49"/>
      <c r="Q28" s="102">
        <f t="shared" si="8"/>
        <v>0</v>
      </c>
      <c r="R28" s="49"/>
      <c r="S28" s="102">
        <f t="shared" si="9"/>
        <v>0</v>
      </c>
      <c r="T28" s="49"/>
      <c r="U28" s="102">
        <f t="shared" si="10"/>
        <v>0</v>
      </c>
      <c r="V28" s="49"/>
      <c r="W28" s="102">
        <f t="shared" si="11"/>
        <v>0</v>
      </c>
      <c r="X28" s="49"/>
      <c r="Y28" s="102">
        <f t="shared" si="12"/>
        <v>0</v>
      </c>
      <c r="Z28" s="49"/>
      <c r="AA28" s="102">
        <f t="shared" si="13"/>
        <v>0</v>
      </c>
      <c r="AB28" s="49"/>
      <c r="AC28" s="102">
        <f t="shared" si="14"/>
        <v>0</v>
      </c>
      <c r="AD28" s="49"/>
      <c r="AE28" s="102">
        <f t="shared" si="15"/>
        <v>0</v>
      </c>
      <c r="AF28" s="49"/>
      <c r="AG28" s="102">
        <f t="shared" si="4"/>
        <v>0</v>
      </c>
      <c r="AH28" s="49"/>
      <c r="AI28" s="102">
        <f t="shared" si="5"/>
        <v>0</v>
      </c>
      <c r="AJ28" s="49"/>
      <c r="AK28" s="102">
        <f t="shared" si="16"/>
        <v>0</v>
      </c>
      <c r="AL28" s="49"/>
      <c r="AM28" s="102">
        <f t="shared" si="17"/>
        <v>0</v>
      </c>
      <c r="AN28" s="49"/>
      <c r="AO28" s="102">
        <f t="shared" si="18"/>
        <v>0</v>
      </c>
      <c r="AP28" s="50"/>
      <c r="AQ28" s="50"/>
      <c r="AR28" s="107">
        <f t="shared" si="19"/>
        <v>0</v>
      </c>
      <c r="AS28" s="51"/>
    </row>
    <row r="29" spans="1:45" ht="13.9">
      <c r="A29" s="47">
        <v>17</v>
      </c>
      <c r="B29" s="18"/>
      <c r="C29" s="48"/>
      <c r="D29" s="49"/>
      <c r="E29" s="102">
        <f t="shared" si="0"/>
        <v>0</v>
      </c>
      <c r="F29" s="49"/>
      <c r="G29" s="102">
        <f t="shared" si="1"/>
        <v>0</v>
      </c>
      <c r="H29" s="49"/>
      <c r="I29" s="102">
        <f t="shared" si="2"/>
        <v>0</v>
      </c>
      <c r="J29" s="49"/>
      <c r="K29" s="102">
        <f t="shared" si="6"/>
        <v>0</v>
      </c>
      <c r="L29" s="49"/>
      <c r="M29" s="102">
        <f t="shared" si="3"/>
        <v>0</v>
      </c>
      <c r="N29" s="49"/>
      <c r="O29" s="102">
        <f t="shared" si="7"/>
        <v>0</v>
      </c>
      <c r="P29" s="49"/>
      <c r="Q29" s="102">
        <f t="shared" si="8"/>
        <v>0</v>
      </c>
      <c r="R29" s="49"/>
      <c r="S29" s="102">
        <f t="shared" si="9"/>
        <v>0</v>
      </c>
      <c r="T29" s="49"/>
      <c r="U29" s="102">
        <f t="shared" si="10"/>
        <v>0</v>
      </c>
      <c r="V29" s="49"/>
      <c r="W29" s="102">
        <f t="shared" si="11"/>
        <v>0</v>
      </c>
      <c r="X29" s="49"/>
      <c r="Y29" s="102">
        <f t="shared" si="12"/>
        <v>0</v>
      </c>
      <c r="Z29" s="49"/>
      <c r="AA29" s="102">
        <f t="shared" si="13"/>
        <v>0</v>
      </c>
      <c r="AB29" s="49"/>
      <c r="AC29" s="102">
        <f t="shared" si="14"/>
        <v>0</v>
      </c>
      <c r="AD29" s="49"/>
      <c r="AE29" s="102">
        <f t="shared" si="15"/>
        <v>0</v>
      </c>
      <c r="AF29" s="49"/>
      <c r="AG29" s="102">
        <f t="shared" si="4"/>
        <v>0</v>
      </c>
      <c r="AH29" s="49"/>
      <c r="AI29" s="102">
        <f t="shared" si="5"/>
        <v>0</v>
      </c>
      <c r="AJ29" s="49"/>
      <c r="AK29" s="102">
        <f t="shared" si="16"/>
        <v>0</v>
      </c>
      <c r="AL29" s="49"/>
      <c r="AM29" s="102">
        <f t="shared" si="17"/>
        <v>0</v>
      </c>
      <c r="AN29" s="49"/>
      <c r="AO29" s="102">
        <f t="shared" si="18"/>
        <v>0</v>
      </c>
      <c r="AP29" s="50"/>
      <c r="AQ29" s="50"/>
      <c r="AR29" s="107">
        <f t="shared" si="19"/>
        <v>0</v>
      </c>
      <c r="AS29" s="51"/>
    </row>
    <row r="30" spans="1:45" ht="13.9">
      <c r="A30" s="47">
        <v>18</v>
      </c>
      <c r="B30" s="18"/>
      <c r="C30" s="48"/>
      <c r="D30" s="49"/>
      <c r="E30" s="102">
        <f t="shared" si="0"/>
        <v>0</v>
      </c>
      <c r="F30" s="49"/>
      <c r="G30" s="102">
        <f t="shared" si="1"/>
        <v>0</v>
      </c>
      <c r="H30" s="49"/>
      <c r="I30" s="102">
        <f t="shared" si="2"/>
        <v>0</v>
      </c>
      <c r="J30" s="49"/>
      <c r="K30" s="102">
        <f t="shared" si="6"/>
        <v>0</v>
      </c>
      <c r="L30" s="49"/>
      <c r="M30" s="102">
        <f t="shared" si="3"/>
        <v>0</v>
      </c>
      <c r="N30" s="49"/>
      <c r="O30" s="102">
        <f t="shared" si="7"/>
        <v>0</v>
      </c>
      <c r="P30" s="49"/>
      <c r="Q30" s="102">
        <f t="shared" si="8"/>
        <v>0</v>
      </c>
      <c r="R30" s="49"/>
      <c r="S30" s="102">
        <f t="shared" si="9"/>
        <v>0</v>
      </c>
      <c r="T30" s="49"/>
      <c r="U30" s="102">
        <f t="shared" si="10"/>
        <v>0</v>
      </c>
      <c r="V30" s="49"/>
      <c r="W30" s="102">
        <f t="shared" si="11"/>
        <v>0</v>
      </c>
      <c r="X30" s="49"/>
      <c r="Y30" s="102">
        <f t="shared" si="12"/>
        <v>0</v>
      </c>
      <c r="Z30" s="49"/>
      <c r="AA30" s="102">
        <f t="shared" si="13"/>
        <v>0</v>
      </c>
      <c r="AB30" s="49"/>
      <c r="AC30" s="102">
        <f t="shared" si="14"/>
        <v>0</v>
      </c>
      <c r="AD30" s="49"/>
      <c r="AE30" s="102">
        <f t="shared" si="15"/>
        <v>0</v>
      </c>
      <c r="AF30" s="49"/>
      <c r="AG30" s="102">
        <f t="shared" si="4"/>
        <v>0</v>
      </c>
      <c r="AH30" s="49"/>
      <c r="AI30" s="102">
        <f t="shared" si="5"/>
        <v>0</v>
      </c>
      <c r="AJ30" s="49"/>
      <c r="AK30" s="102">
        <f t="shared" si="16"/>
        <v>0</v>
      </c>
      <c r="AL30" s="49"/>
      <c r="AM30" s="102">
        <f>AL30*$AM$12</f>
        <v>0</v>
      </c>
      <c r="AN30" s="49"/>
      <c r="AO30" s="102">
        <f t="shared" si="18"/>
        <v>0</v>
      </c>
      <c r="AP30" s="50"/>
      <c r="AQ30" s="50"/>
      <c r="AR30" s="107">
        <f t="shared" si="19"/>
        <v>0</v>
      </c>
      <c r="AS30" s="51"/>
    </row>
    <row r="31" spans="1:45" ht="13.9">
      <c r="A31" s="47">
        <v>19</v>
      </c>
      <c r="B31" s="18"/>
      <c r="C31" s="48"/>
      <c r="D31" s="49"/>
      <c r="E31" s="102">
        <f t="shared" si="0"/>
        <v>0</v>
      </c>
      <c r="F31" s="49"/>
      <c r="G31" s="102">
        <f t="shared" si="1"/>
        <v>0</v>
      </c>
      <c r="H31" s="49"/>
      <c r="I31" s="102">
        <f t="shared" si="2"/>
        <v>0</v>
      </c>
      <c r="J31" s="49"/>
      <c r="K31" s="102">
        <f t="shared" si="6"/>
        <v>0</v>
      </c>
      <c r="L31" s="49"/>
      <c r="M31" s="102">
        <f t="shared" si="3"/>
        <v>0</v>
      </c>
      <c r="N31" s="49"/>
      <c r="O31" s="102">
        <f t="shared" si="7"/>
        <v>0</v>
      </c>
      <c r="P31" s="49"/>
      <c r="Q31" s="102">
        <f t="shared" si="8"/>
        <v>0</v>
      </c>
      <c r="R31" s="49"/>
      <c r="S31" s="102">
        <f t="shared" si="9"/>
        <v>0</v>
      </c>
      <c r="T31" s="49"/>
      <c r="U31" s="102">
        <f t="shared" si="10"/>
        <v>0</v>
      </c>
      <c r="V31" s="49"/>
      <c r="W31" s="102">
        <f t="shared" si="11"/>
        <v>0</v>
      </c>
      <c r="X31" s="49"/>
      <c r="Y31" s="102">
        <f t="shared" si="12"/>
        <v>0</v>
      </c>
      <c r="Z31" s="49"/>
      <c r="AA31" s="102">
        <f t="shared" si="13"/>
        <v>0</v>
      </c>
      <c r="AB31" s="49"/>
      <c r="AC31" s="102">
        <f t="shared" si="14"/>
        <v>0</v>
      </c>
      <c r="AD31" s="49"/>
      <c r="AE31" s="102">
        <f t="shared" si="15"/>
        <v>0</v>
      </c>
      <c r="AF31" s="49"/>
      <c r="AG31" s="102">
        <f t="shared" si="4"/>
        <v>0</v>
      </c>
      <c r="AH31" s="49"/>
      <c r="AI31" s="102">
        <f t="shared" si="5"/>
        <v>0</v>
      </c>
      <c r="AJ31" s="49"/>
      <c r="AK31" s="102">
        <f t="shared" si="16"/>
        <v>0</v>
      </c>
      <c r="AL31" s="49"/>
      <c r="AM31" s="102">
        <f t="shared" si="17"/>
        <v>0</v>
      </c>
      <c r="AN31" s="49"/>
      <c r="AO31" s="102">
        <f t="shared" si="18"/>
        <v>0</v>
      </c>
      <c r="AP31" s="50"/>
      <c r="AQ31" s="50"/>
      <c r="AR31" s="107">
        <f t="shared" si="19"/>
        <v>0</v>
      </c>
      <c r="AS31" s="51"/>
    </row>
    <row r="32" spans="1:45" ht="13.9">
      <c r="A32" s="47">
        <v>20</v>
      </c>
      <c r="B32" s="18"/>
      <c r="C32" s="48"/>
      <c r="D32" s="49"/>
      <c r="E32" s="102">
        <f t="shared" si="0"/>
        <v>0</v>
      </c>
      <c r="F32" s="49"/>
      <c r="G32" s="102">
        <f t="shared" si="1"/>
        <v>0</v>
      </c>
      <c r="H32" s="49"/>
      <c r="I32" s="102">
        <f t="shared" si="2"/>
        <v>0</v>
      </c>
      <c r="J32" s="49"/>
      <c r="K32" s="102">
        <f t="shared" si="6"/>
        <v>0</v>
      </c>
      <c r="L32" s="49"/>
      <c r="M32" s="102">
        <f t="shared" si="3"/>
        <v>0</v>
      </c>
      <c r="N32" s="49"/>
      <c r="O32" s="102">
        <f t="shared" si="7"/>
        <v>0</v>
      </c>
      <c r="P32" s="49"/>
      <c r="Q32" s="102">
        <f t="shared" si="8"/>
        <v>0</v>
      </c>
      <c r="R32" s="49"/>
      <c r="S32" s="102">
        <f t="shared" si="9"/>
        <v>0</v>
      </c>
      <c r="T32" s="49"/>
      <c r="U32" s="102">
        <f t="shared" si="10"/>
        <v>0</v>
      </c>
      <c r="V32" s="49"/>
      <c r="W32" s="102">
        <f t="shared" si="11"/>
        <v>0</v>
      </c>
      <c r="X32" s="49"/>
      <c r="Y32" s="102">
        <f t="shared" si="12"/>
        <v>0</v>
      </c>
      <c r="Z32" s="49"/>
      <c r="AA32" s="102">
        <f t="shared" si="13"/>
        <v>0</v>
      </c>
      <c r="AB32" s="49"/>
      <c r="AC32" s="102">
        <f t="shared" si="14"/>
        <v>0</v>
      </c>
      <c r="AD32" s="49"/>
      <c r="AE32" s="102">
        <f t="shared" si="15"/>
        <v>0</v>
      </c>
      <c r="AF32" s="49"/>
      <c r="AG32" s="102">
        <f t="shared" si="4"/>
        <v>0</v>
      </c>
      <c r="AH32" s="49"/>
      <c r="AI32" s="102">
        <f t="shared" si="5"/>
        <v>0</v>
      </c>
      <c r="AJ32" s="49"/>
      <c r="AK32" s="102">
        <f t="shared" si="16"/>
        <v>0</v>
      </c>
      <c r="AL32" s="49"/>
      <c r="AM32" s="102">
        <f t="shared" si="17"/>
        <v>0</v>
      </c>
      <c r="AN32" s="49"/>
      <c r="AO32" s="102">
        <f t="shared" si="18"/>
        <v>0</v>
      </c>
      <c r="AP32" s="50"/>
      <c r="AQ32" s="50"/>
      <c r="AR32" s="107">
        <f t="shared" si="19"/>
        <v>0</v>
      </c>
      <c r="AS32" s="51"/>
    </row>
    <row r="33" spans="1:45" ht="13.9">
      <c r="A33" s="47">
        <v>21</v>
      </c>
      <c r="B33" s="18"/>
      <c r="C33" s="48"/>
      <c r="D33" s="49"/>
      <c r="E33" s="102">
        <f t="shared" si="0"/>
        <v>0</v>
      </c>
      <c r="F33" s="49"/>
      <c r="G33" s="102">
        <f t="shared" si="1"/>
        <v>0</v>
      </c>
      <c r="H33" s="49"/>
      <c r="I33" s="102">
        <f t="shared" si="2"/>
        <v>0</v>
      </c>
      <c r="J33" s="49"/>
      <c r="K33" s="102">
        <f t="shared" si="6"/>
        <v>0</v>
      </c>
      <c r="L33" s="49"/>
      <c r="M33" s="102">
        <f t="shared" si="3"/>
        <v>0</v>
      </c>
      <c r="N33" s="49"/>
      <c r="O33" s="102">
        <f t="shared" si="7"/>
        <v>0</v>
      </c>
      <c r="P33" s="49"/>
      <c r="Q33" s="102">
        <f t="shared" si="8"/>
        <v>0</v>
      </c>
      <c r="R33" s="49"/>
      <c r="S33" s="102">
        <f t="shared" si="9"/>
        <v>0</v>
      </c>
      <c r="T33" s="49"/>
      <c r="U33" s="102">
        <f t="shared" si="10"/>
        <v>0</v>
      </c>
      <c r="V33" s="49"/>
      <c r="W33" s="102">
        <f t="shared" si="11"/>
        <v>0</v>
      </c>
      <c r="X33" s="49"/>
      <c r="Y33" s="102">
        <f t="shared" si="12"/>
        <v>0</v>
      </c>
      <c r="Z33" s="49"/>
      <c r="AA33" s="102">
        <f t="shared" si="13"/>
        <v>0</v>
      </c>
      <c r="AB33" s="49"/>
      <c r="AC33" s="102">
        <f t="shared" si="14"/>
        <v>0</v>
      </c>
      <c r="AD33" s="49"/>
      <c r="AE33" s="102">
        <f t="shared" si="15"/>
        <v>0</v>
      </c>
      <c r="AF33" s="49"/>
      <c r="AG33" s="102">
        <f t="shared" si="4"/>
        <v>0</v>
      </c>
      <c r="AH33" s="49"/>
      <c r="AI33" s="102">
        <f t="shared" si="5"/>
        <v>0</v>
      </c>
      <c r="AJ33" s="49"/>
      <c r="AK33" s="102">
        <f t="shared" si="16"/>
        <v>0</v>
      </c>
      <c r="AL33" s="49"/>
      <c r="AM33" s="102">
        <f t="shared" si="17"/>
        <v>0</v>
      </c>
      <c r="AN33" s="49"/>
      <c r="AO33" s="102">
        <f t="shared" si="18"/>
        <v>0</v>
      </c>
      <c r="AP33" s="50"/>
      <c r="AQ33" s="50"/>
      <c r="AR33" s="107">
        <f t="shared" si="19"/>
        <v>0</v>
      </c>
      <c r="AS33" s="51"/>
    </row>
    <row r="34" spans="1:45" ht="13.9">
      <c r="A34" s="47">
        <v>22</v>
      </c>
      <c r="B34" s="18"/>
      <c r="C34" s="48"/>
      <c r="D34" s="49"/>
      <c r="E34" s="102">
        <f t="shared" si="0"/>
        <v>0</v>
      </c>
      <c r="F34" s="49"/>
      <c r="G34" s="102">
        <f t="shared" si="1"/>
        <v>0</v>
      </c>
      <c r="H34" s="49"/>
      <c r="I34" s="102">
        <f t="shared" si="2"/>
        <v>0</v>
      </c>
      <c r="J34" s="49"/>
      <c r="K34" s="102">
        <f t="shared" si="6"/>
        <v>0</v>
      </c>
      <c r="L34" s="49"/>
      <c r="M34" s="102">
        <f t="shared" si="3"/>
        <v>0</v>
      </c>
      <c r="N34" s="49"/>
      <c r="O34" s="102">
        <f t="shared" si="7"/>
        <v>0</v>
      </c>
      <c r="P34" s="49"/>
      <c r="Q34" s="102">
        <f t="shared" si="8"/>
        <v>0</v>
      </c>
      <c r="R34" s="49"/>
      <c r="S34" s="102">
        <f t="shared" si="9"/>
        <v>0</v>
      </c>
      <c r="T34" s="49"/>
      <c r="U34" s="102">
        <f t="shared" si="10"/>
        <v>0</v>
      </c>
      <c r="V34" s="49"/>
      <c r="W34" s="102">
        <f t="shared" si="11"/>
        <v>0</v>
      </c>
      <c r="X34" s="49"/>
      <c r="Y34" s="102">
        <f t="shared" si="12"/>
        <v>0</v>
      </c>
      <c r="Z34" s="49"/>
      <c r="AA34" s="102">
        <f t="shared" si="13"/>
        <v>0</v>
      </c>
      <c r="AB34" s="49"/>
      <c r="AC34" s="102">
        <f t="shared" si="14"/>
        <v>0</v>
      </c>
      <c r="AD34" s="49"/>
      <c r="AE34" s="102">
        <f t="shared" si="15"/>
        <v>0</v>
      </c>
      <c r="AF34" s="49"/>
      <c r="AG34" s="102">
        <f t="shared" si="4"/>
        <v>0</v>
      </c>
      <c r="AH34" s="49"/>
      <c r="AI34" s="102">
        <f t="shared" si="5"/>
        <v>0</v>
      </c>
      <c r="AJ34" s="49"/>
      <c r="AK34" s="102">
        <f t="shared" si="16"/>
        <v>0</v>
      </c>
      <c r="AL34" s="49"/>
      <c r="AM34" s="102">
        <f t="shared" si="17"/>
        <v>0</v>
      </c>
      <c r="AN34" s="49"/>
      <c r="AO34" s="102">
        <f t="shared" si="18"/>
        <v>0</v>
      </c>
      <c r="AP34" s="50"/>
      <c r="AQ34" s="50"/>
      <c r="AR34" s="107">
        <f t="shared" si="19"/>
        <v>0</v>
      </c>
      <c r="AS34" s="51"/>
    </row>
    <row r="35" spans="1:45" ht="13.9">
      <c r="A35" s="47">
        <v>23</v>
      </c>
      <c r="B35" s="18"/>
      <c r="C35" s="48"/>
      <c r="D35" s="49"/>
      <c r="E35" s="102">
        <f t="shared" si="0"/>
        <v>0</v>
      </c>
      <c r="F35" s="49"/>
      <c r="G35" s="102">
        <f t="shared" si="1"/>
        <v>0</v>
      </c>
      <c r="H35" s="49"/>
      <c r="I35" s="102">
        <f t="shared" si="2"/>
        <v>0</v>
      </c>
      <c r="J35" s="49"/>
      <c r="K35" s="102">
        <f t="shared" si="6"/>
        <v>0</v>
      </c>
      <c r="L35" s="49"/>
      <c r="M35" s="102">
        <f t="shared" si="3"/>
        <v>0</v>
      </c>
      <c r="N35" s="49"/>
      <c r="O35" s="102">
        <f t="shared" si="7"/>
        <v>0</v>
      </c>
      <c r="P35" s="49"/>
      <c r="Q35" s="102">
        <f t="shared" si="8"/>
        <v>0</v>
      </c>
      <c r="R35" s="49"/>
      <c r="S35" s="102">
        <f t="shared" si="9"/>
        <v>0</v>
      </c>
      <c r="T35" s="49"/>
      <c r="U35" s="102">
        <f t="shared" si="10"/>
        <v>0</v>
      </c>
      <c r="V35" s="49"/>
      <c r="W35" s="102">
        <f t="shared" si="11"/>
        <v>0</v>
      </c>
      <c r="X35" s="49"/>
      <c r="Y35" s="102">
        <f t="shared" si="12"/>
        <v>0</v>
      </c>
      <c r="Z35" s="49"/>
      <c r="AA35" s="102">
        <f t="shared" si="13"/>
        <v>0</v>
      </c>
      <c r="AB35" s="49"/>
      <c r="AC35" s="102">
        <f t="shared" si="14"/>
        <v>0</v>
      </c>
      <c r="AD35" s="49"/>
      <c r="AE35" s="102">
        <f t="shared" si="15"/>
        <v>0</v>
      </c>
      <c r="AF35" s="49"/>
      <c r="AG35" s="102">
        <f t="shared" si="4"/>
        <v>0</v>
      </c>
      <c r="AH35" s="49"/>
      <c r="AI35" s="102">
        <f t="shared" si="5"/>
        <v>0</v>
      </c>
      <c r="AJ35" s="49"/>
      <c r="AK35" s="102">
        <f t="shared" si="16"/>
        <v>0</v>
      </c>
      <c r="AL35" s="49"/>
      <c r="AM35" s="102">
        <f t="shared" si="17"/>
        <v>0</v>
      </c>
      <c r="AN35" s="49"/>
      <c r="AO35" s="102">
        <f t="shared" si="18"/>
        <v>0</v>
      </c>
      <c r="AP35" s="50"/>
      <c r="AQ35" s="50"/>
      <c r="AR35" s="107">
        <f t="shared" si="19"/>
        <v>0</v>
      </c>
      <c r="AS35" s="51"/>
    </row>
    <row r="36" spans="1:45" ht="13.9">
      <c r="A36" s="47">
        <v>24</v>
      </c>
      <c r="B36" s="18"/>
      <c r="C36" s="48"/>
      <c r="D36" s="49"/>
      <c r="E36" s="102">
        <f t="shared" si="0"/>
        <v>0</v>
      </c>
      <c r="F36" s="49"/>
      <c r="G36" s="102">
        <f t="shared" si="1"/>
        <v>0</v>
      </c>
      <c r="H36" s="49"/>
      <c r="I36" s="102">
        <f t="shared" si="2"/>
        <v>0</v>
      </c>
      <c r="J36" s="49"/>
      <c r="K36" s="102">
        <f t="shared" si="6"/>
        <v>0</v>
      </c>
      <c r="L36" s="49"/>
      <c r="M36" s="102">
        <f t="shared" si="3"/>
        <v>0</v>
      </c>
      <c r="N36" s="49"/>
      <c r="O36" s="102">
        <f t="shared" si="7"/>
        <v>0</v>
      </c>
      <c r="P36" s="49"/>
      <c r="Q36" s="102">
        <f t="shared" si="8"/>
        <v>0</v>
      </c>
      <c r="R36" s="49"/>
      <c r="S36" s="102">
        <f t="shared" si="9"/>
        <v>0</v>
      </c>
      <c r="T36" s="49"/>
      <c r="U36" s="102">
        <f t="shared" si="10"/>
        <v>0</v>
      </c>
      <c r="V36" s="49"/>
      <c r="W36" s="102">
        <f t="shared" si="11"/>
        <v>0</v>
      </c>
      <c r="X36" s="49"/>
      <c r="Y36" s="102">
        <f t="shared" si="12"/>
        <v>0</v>
      </c>
      <c r="Z36" s="49"/>
      <c r="AA36" s="102">
        <f t="shared" si="13"/>
        <v>0</v>
      </c>
      <c r="AB36" s="49"/>
      <c r="AC36" s="102">
        <f t="shared" si="14"/>
        <v>0</v>
      </c>
      <c r="AD36" s="49"/>
      <c r="AE36" s="102">
        <f t="shared" si="15"/>
        <v>0</v>
      </c>
      <c r="AF36" s="49"/>
      <c r="AG36" s="102">
        <f t="shared" si="4"/>
        <v>0</v>
      </c>
      <c r="AH36" s="49"/>
      <c r="AI36" s="102">
        <f t="shared" si="5"/>
        <v>0</v>
      </c>
      <c r="AJ36" s="49"/>
      <c r="AK36" s="102">
        <f t="shared" si="16"/>
        <v>0</v>
      </c>
      <c r="AL36" s="49"/>
      <c r="AM36" s="102">
        <f t="shared" si="17"/>
        <v>0</v>
      </c>
      <c r="AN36" s="49"/>
      <c r="AO36" s="102">
        <f t="shared" si="18"/>
        <v>0</v>
      </c>
      <c r="AP36" s="50"/>
      <c r="AQ36" s="50"/>
      <c r="AR36" s="107">
        <f t="shared" si="19"/>
        <v>0</v>
      </c>
      <c r="AS36" s="51"/>
    </row>
    <row r="37" spans="1:45" ht="13.9">
      <c r="A37" s="47">
        <v>25</v>
      </c>
      <c r="B37" s="18"/>
      <c r="C37" s="48"/>
      <c r="D37" s="49"/>
      <c r="E37" s="102">
        <f t="shared" si="0"/>
        <v>0</v>
      </c>
      <c r="F37" s="49"/>
      <c r="G37" s="102">
        <f t="shared" si="1"/>
        <v>0</v>
      </c>
      <c r="H37" s="49"/>
      <c r="I37" s="102">
        <f t="shared" si="2"/>
        <v>0</v>
      </c>
      <c r="J37" s="49"/>
      <c r="K37" s="102">
        <f t="shared" si="6"/>
        <v>0</v>
      </c>
      <c r="L37" s="49"/>
      <c r="M37" s="102">
        <f t="shared" si="3"/>
        <v>0</v>
      </c>
      <c r="N37" s="49"/>
      <c r="O37" s="102">
        <f t="shared" si="7"/>
        <v>0</v>
      </c>
      <c r="P37" s="49"/>
      <c r="Q37" s="102">
        <f t="shared" si="8"/>
        <v>0</v>
      </c>
      <c r="R37" s="49"/>
      <c r="S37" s="102">
        <f t="shared" si="9"/>
        <v>0</v>
      </c>
      <c r="T37" s="49"/>
      <c r="U37" s="102">
        <f t="shared" si="10"/>
        <v>0</v>
      </c>
      <c r="V37" s="49"/>
      <c r="W37" s="102">
        <f t="shared" si="11"/>
        <v>0</v>
      </c>
      <c r="X37" s="49"/>
      <c r="Y37" s="102">
        <f t="shared" si="12"/>
        <v>0</v>
      </c>
      <c r="Z37" s="49"/>
      <c r="AA37" s="102">
        <f t="shared" si="13"/>
        <v>0</v>
      </c>
      <c r="AB37" s="49"/>
      <c r="AC37" s="102">
        <f t="shared" si="14"/>
        <v>0</v>
      </c>
      <c r="AD37" s="49"/>
      <c r="AE37" s="102">
        <f t="shared" si="15"/>
        <v>0</v>
      </c>
      <c r="AF37" s="49"/>
      <c r="AG37" s="102">
        <f t="shared" si="4"/>
        <v>0</v>
      </c>
      <c r="AH37" s="49"/>
      <c r="AI37" s="102">
        <f t="shared" si="5"/>
        <v>0</v>
      </c>
      <c r="AJ37" s="49"/>
      <c r="AK37" s="102">
        <f t="shared" si="16"/>
        <v>0</v>
      </c>
      <c r="AL37" s="49"/>
      <c r="AM37" s="102">
        <f t="shared" si="17"/>
        <v>0</v>
      </c>
      <c r="AN37" s="49"/>
      <c r="AO37" s="102">
        <f t="shared" si="18"/>
        <v>0</v>
      </c>
      <c r="AP37" s="50"/>
      <c r="AQ37" s="50"/>
      <c r="AR37" s="107">
        <f t="shared" si="19"/>
        <v>0</v>
      </c>
      <c r="AS37" s="51"/>
    </row>
    <row r="38" spans="1:45" ht="13.9">
      <c r="A38" s="47">
        <v>26</v>
      </c>
      <c r="B38" s="18"/>
      <c r="C38" s="48"/>
      <c r="D38" s="49"/>
      <c r="E38" s="102">
        <f t="shared" si="0"/>
        <v>0</v>
      </c>
      <c r="F38" s="49"/>
      <c r="G38" s="102">
        <f t="shared" si="1"/>
        <v>0</v>
      </c>
      <c r="H38" s="49"/>
      <c r="I38" s="102">
        <f t="shared" si="2"/>
        <v>0</v>
      </c>
      <c r="J38" s="49"/>
      <c r="K38" s="102">
        <f t="shared" si="6"/>
        <v>0</v>
      </c>
      <c r="L38" s="49"/>
      <c r="M38" s="102">
        <f t="shared" si="3"/>
        <v>0</v>
      </c>
      <c r="N38" s="49"/>
      <c r="O38" s="102">
        <f t="shared" si="7"/>
        <v>0</v>
      </c>
      <c r="P38" s="49"/>
      <c r="Q38" s="102">
        <f t="shared" si="8"/>
        <v>0</v>
      </c>
      <c r="R38" s="49"/>
      <c r="S38" s="102">
        <f t="shared" si="9"/>
        <v>0</v>
      </c>
      <c r="T38" s="49"/>
      <c r="U38" s="102">
        <f t="shared" si="10"/>
        <v>0</v>
      </c>
      <c r="V38" s="49"/>
      <c r="W38" s="102">
        <f t="shared" si="11"/>
        <v>0</v>
      </c>
      <c r="X38" s="49"/>
      <c r="Y38" s="102">
        <f t="shared" si="12"/>
        <v>0</v>
      </c>
      <c r="Z38" s="49"/>
      <c r="AA38" s="102">
        <f t="shared" si="13"/>
        <v>0</v>
      </c>
      <c r="AB38" s="49"/>
      <c r="AC38" s="102">
        <f t="shared" si="14"/>
        <v>0</v>
      </c>
      <c r="AD38" s="49"/>
      <c r="AE38" s="102">
        <f t="shared" si="15"/>
        <v>0</v>
      </c>
      <c r="AF38" s="49"/>
      <c r="AG38" s="102">
        <f t="shared" si="4"/>
        <v>0</v>
      </c>
      <c r="AH38" s="49"/>
      <c r="AI38" s="102">
        <f t="shared" si="5"/>
        <v>0</v>
      </c>
      <c r="AJ38" s="49"/>
      <c r="AK38" s="102">
        <f t="shared" si="16"/>
        <v>0</v>
      </c>
      <c r="AL38" s="49"/>
      <c r="AM38" s="102">
        <f t="shared" si="17"/>
        <v>0</v>
      </c>
      <c r="AN38" s="49"/>
      <c r="AO38" s="102">
        <f t="shared" si="18"/>
        <v>0</v>
      </c>
      <c r="AP38" s="50"/>
      <c r="AQ38" s="50"/>
      <c r="AR38" s="107">
        <f t="shared" si="19"/>
        <v>0</v>
      </c>
      <c r="AS38" s="51"/>
    </row>
    <row r="39" spans="1:45" ht="13.9">
      <c r="A39" s="47">
        <v>27</v>
      </c>
      <c r="B39" s="18"/>
      <c r="C39" s="48"/>
      <c r="D39" s="49"/>
      <c r="E39" s="102">
        <f t="shared" si="0"/>
        <v>0</v>
      </c>
      <c r="F39" s="49"/>
      <c r="G39" s="102">
        <f t="shared" si="1"/>
        <v>0</v>
      </c>
      <c r="H39" s="49"/>
      <c r="I39" s="102">
        <f t="shared" si="2"/>
        <v>0</v>
      </c>
      <c r="J39" s="49"/>
      <c r="K39" s="102">
        <f t="shared" si="6"/>
        <v>0</v>
      </c>
      <c r="L39" s="49"/>
      <c r="M39" s="102">
        <f t="shared" si="3"/>
        <v>0</v>
      </c>
      <c r="N39" s="49"/>
      <c r="O39" s="102">
        <f t="shared" si="7"/>
        <v>0</v>
      </c>
      <c r="P39" s="49"/>
      <c r="Q39" s="102">
        <f t="shared" si="8"/>
        <v>0</v>
      </c>
      <c r="R39" s="49"/>
      <c r="S39" s="102">
        <f t="shared" si="9"/>
        <v>0</v>
      </c>
      <c r="T39" s="49"/>
      <c r="U39" s="102">
        <f t="shared" si="10"/>
        <v>0</v>
      </c>
      <c r="V39" s="49"/>
      <c r="W39" s="102">
        <f t="shared" si="11"/>
        <v>0</v>
      </c>
      <c r="X39" s="49"/>
      <c r="Y39" s="102">
        <f t="shared" si="12"/>
        <v>0</v>
      </c>
      <c r="Z39" s="49"/>
      <c r="AA39" s="102">
        <f t="shared" si="13"/>
        <v>0</v>
      </c>
      <c r="AB39" s="49"/>
      <c r="AC39" s="102">
        <f t="shared" si="14"/>
        <v>0</v>
      </c>
      <c r="AD39" s="49"/>
      <c r="AE39" s="102">
        <f t="shared" si="15"/>
        <v>0</v>
      </c>
      <c r="AF39" s="49"/>
      <c r="AG39" s="102">
        <f t="shared" si="4"/>
        <v>0</v>
      </c>
      <c r="AH39" s="49"/>
      <c r="AI39" s="102">
        <f t="shared" si="5"/>
        <v>0</v>
      </c>
      <c r="AJ39" s="49"/>
      <c r="AK39" s="102">
        <f t="shared" si="16"/>
        <v>0</v>
      </c>
      <c r="AL39" s="49"/>
      <c r="AM39" s="102">
        <f t="shared" si="17"/>
        <v>0</v>
      </c>
      <c r="AN39" s="49"/>
      <c r="AO39" s="102">
        <f t="shared" si="18"/>
        <v>0</v>
      </c>
      <c r="AP39" s="50"/>
      <c r="AQ39" s="50"/>
      <c r="AR39" s="107">
        <f t="shared" si="19"/>
        <v>0</v>
      </c>
      <c r="AS39" s="51"/>
    </row>
    <row r="40" spans="1:45" ht="13.9">
      <c r="A40" s="47">
        <v>28</v>
      </c>
      <c r="B40" s="18"/>
      <c r="C40" s="48"/>
      <c r="D40" s="49"/>
      <c r="E40" s="102">
        <f t="shared" si="0"/>
        <v>0</v>
      </c>
      <c r="F40" s="49"/>
      <c r="G40" s="102">
        <f t="shared" si="1"/>
        <v>0</v>
      </c>
      <c r="H40" s="49"/>
      <c r="I40" s="102">
        <f t="shared" si="2"/>
        <v>0</v>
      </c>
      <c r="J40" s="49"/>
      <c r="K40" s="102">
        <f t="shared" si="6"/>
        <v>0</v>
      </c>
      <c r="L40" s="49"/>
      <c r="M40" s="102">
        <f t="shared" si="3"/>
        <v>0</v>
      </c>
      <c r="N40" s="49"/>
      <c r="O40" s="102">
        <f t="shared" si="7"/>
        <v>0</v>
      </c>
      <c r="P40" s="49"/>
      <c r="Q40" s="102">
        <f t="shared" si="8"/>
        <v>0</v>
      </c>
      <c r="R40" s="49"/>
      <c r="S40" s="102">
        <f t="shared" si="9"/>
        <v>0</v>
      </c>
      <c r="T40" s="49"/>
      <c r="U40" s="102">
        <f t="shared" si="10"/>
        <v>0</v>
      </c>
      <c r="V40" s="49"/>
      <c r="W40" s="102">
        <f t="shared" si="11"/>
        <v>0</v>
      </c>
      <c r="X40" s="49"/>
      <c r="Y40" s="102">
        <f t="shared" si="12"/>
        <v>0</v>
      </c>
      <c r="Z40" s="49"/>
      <c r="AA40" s="102">
        <f t="shared" si="13"/>
        <v>0</v>
      </c>
      <c r="AB40" s="49"/>
      <c r="AC40" s="102">
        <f t="shared" si="14"/>
        <v>0</v>
      </c>
      <c r="AD40" s="49"/>
      <c r="AE40" s="102">
        <f t="shared" si="15"/>
        <v>0</v>
      </c>
      <c r="AF40" s="49"/>
      <c r="AG40" s="102">
        <f t="shared" si="4"/>
        <v>0</v>
      </c>
      <c r="AH40" s="49"/>
      <c r="AI40" s="102">
        <f t="shared" si="5"/>
        <v>0</v>
      </c>
      <c r="AJ40" s="49"/>
      <c r="AK40" s="102">
        <f t="shared" si="16"/>
        <v>0</v>
      </c>
      <c r="AL40" s="49"/>
      <c r="AM40" s="102">
        <f t="shared" si="17"/>
        <v>0</v>
      </c>
      <c r="AN40" s="49"/>
      <c r="AO40" s="102">
        <f t="shared" si="18"/>
        <v>0</v>
      </c>
      <c r="AP40" s="50"/>
      <c r="AQ40" s="50"/>
      <c r="AR40" s="107">
        <f t="shared" si="19"/>
        <v>0</v>
      </c>
      <c r="AS40" s="51"/>
    </row>
    <row r="41" spans="1:45" ht="13.9">
      <c r="A41" s="47">
        <v>29</v>
      </c>
      <c r="B41" s="18"/>
      <c r="C41" s="48"/>
      <c r="D41" s="49"/>
      <c r="E41" s="102">
        <f t="shared" si="0"/>
        <v>0</v>
      </c>
      <c r="F41" s="49"/>
      <c r="G41" s="102">
        <f t="shared" si="1"/>
        <v>0</v>
      </c>
      <c r="H41" s="49"/>
      <c r="I41" s="102">
        <f t="shared" si="2"/>
        <v>0</v>
      </c>
      <c r="J41" s="49"/>
      <c r="K41" s="102">
        <f t="shared" si="6"/>
        <v>0</v>
      </c>
      <c r="L41" s="49"/>
      <c r="M41" s="102">
        <f t="shared" si="3"/>
        <v>0</v>
      </c>
      <c r="N41" s="49"/>
      <c r="O41" s="102">
        <f t="shared" si="7"/>
        <v>0</v>
      </c>
      <c r="P41" s="49"/>
      <c r="Q41" s="102">
        <f t="shared" si="8"/>
        <v>0</v>
      </c>
      <c r="R41" s="49"/>
      <c r="S41" s="102">
        <f t="shared" si="9"/>
        <v>0</v>
      </c>
      <c r="T41" s="49"/>
      <c r="U41" s="102">
        <f t="shared" si="10"/>
        <v>0</v>
      </c>
      <c r="V41" s="49"/>
      <c r="W41" s="102">
        <f t="shared" si="11"/>
        <v>0</v>
      </c>
      <c r="X41" s="49"/>
      <c r="Y41" s="102">
        <f t="shared" si="12"/>
        <v>0</v>
      </c>
      <c r="Z41" s="49"/>
      <c r="AA41" s="102">
        <f t="shared" si="13"/>
        <v>0</v>
      </c>
      <c r="AB41" s="49"/>
      <c r="AC41" s="102">
        <f t="shared" si="14"/>
        <v>0</v>
      </c>
      <c r="AD41" s="49"/>
      <c r="AE41" s="102">
        <f t="shared" si="15"/>
        <v>0</v>
      </c>
      <c r="AF41" s="49"/>
      <c r="AG41" s="102">
        <f t="shared" si="4"/>
        <v>0</v>
      </c>
      <c r="AH41" s="49"/>
      <c r="AI41" s="102">
        <f t="shared" si="5"/>
        <v>0</v>
      </c>
      <c r="AJ41" s="49"/>
      <c r="AK41" s="102">
        <f t="shared" si="16"/>
        <v>0</v>
      </c>
      <c r="AL41" s="49"/>
      <c r="AM41" s="102">
        <f t="shared" si="17"/>
        <v>0</v>
      </c>
      <c r="AN41" s="49"/>
      <c r="AO41" s="102">
        <f t="shared" si="18"/>
        <v>0</v>
      </c>
      <c r="AP41" s="50"/>
      <c r="AQ41" s="50"/>
      <c r="AR41" s="107">
        <f t="shared" si="19"/>
        <v>0</v>
      </c>
      <c r="AS41" s="51"/>
    </row>
    <row r="42" spans="1:45" ht="13.9">
      <c r="A42" s="47">
        <v>30</v>
      </c>
      <c r="B42" s="18"/>
      <c r="C42" s="48"/>
      <c r="D42" s="49"/>
      <c r="E42" s="102">
        <f t="shared" si="0"/>
        <v>0</v>
      </c>
      <c r="F42" s="49"/>
      <c r="G42" s="102">
        <f t="shared" si="1"/>
        <v>0</v>
      </c>
      <c r="H42" s="49"/>
      <c r="I42" s="102">
        <f t="shared" si="2"/>
        <v>0</v>
      </c>
      <c r="J42" s="49"/>
      <c r="K42" s="102">
        <f t="shared" si="6"/>
        <v>0</v>
      </c>
      <c r="L42" s="49"/>
      <c r="M42" s="102">
        <f t="shared" si="3"/>
        <v>0</v>
      </c>
      <c r="N42" s="49"/>
      <c r="O42" s="102">
        <f t="shared" si="7"/>
        <v>0</v>
      </c>
      <c r="P42" s="49"/>
      <c r="Q42" s="102">
        <f t="shared" si="8"/>
        <v>0</v>
      </c>
      <c r="R42" s="49"/>
      <c r="S42" s="102">
        <f t="shared" si="9"/>
        <v>0</v>
      </c>
      <c r="T42" s="49"/>
      <c r="U42" s="102">
        <f t="shared" si="10"/>
        <v>0</v>
      </c>
      <c r="V42" s="49"/>
      <c r="W42" s="102">
        <f t="shared" si="11"/>
        <v>0</v>
      </c>
      <c r="X42" s="49"/>
      <c r="Y42" s="102">
        <f t="shared" si="12"/>
        <v>0</v>
      </c>
      <c r="Z42" s="49"/>
      <c r="AA42" s="102">
        <f t="shared" si="13"/>
        <v>0</v>
      </c>
      <c r="AB42" s="49"/>
      <c r="AC42" s="102">
        <f t="shared" si="14"/>
        <v>0</v>
      </c>
      <c r="AD42" s="49"/>
      <c r="AE42" s="102">
        <f t="shared" si="15"/>
        <v>0</v>
      </c>
      <c r="AF42" s="49"/>
      <c r="AG42" s="102">
        <f t="shared" si="4"/>
        <v>0</v>
      </c>
      <c r="AH42" s="49"/>
      <c r="AI42" s="102">
        <f t="shared" si="5"/>
        <v>0</v>
      </c>
      <c r="AJ42" s="49"/>
      <c r="AK42" s="102">
        <f t="shared" si="16"/>
        <v>0</v>
      </c>
      <c r="AL42" s="49"/>
      <c r="AM42" s="102">
        <f t="shared" si="17"/>
        <v>0</v>
      </c>
      <c r="AN42" s="49"/>
      <c r="AO42" s="102">
        <f t="shared" si="18"/>
        <v>0</v>
      </c>
      <c r="AP42" s="50"/>
      <c r="AQ42" s="50"/>
      <c r="AR42" s="107">
        <f t="shared" si="19"/>
        <v>0</v>
      </c>
      <c r="AS42" s="51"/>
    </row>
    <row r="43" spans="1:45" ht="13.9">
      <c r="A43" s="47">
        <v>31</v>
      </c>
      <c r="B43" s="18"/>
      <c r="C43" s="48"/>
      <c r="D43" s="49"/>
      <c r="E43" s="102">
        <f t="shared" si="0"/>
        <v>0</v>
      </c>
      <c r="F43" s="49"/>
      <c r="G43" s="102">
        <f t="shared" si="1"/>
        <v>0</v>
      </c>
      <c r="H43" s="49"/>
      <c r="I43" s="102">
        <f t="shared" si="2"/>
        <v>0</v>
      </c>
      <c r="J43" s="49"/>
      <c r="K43" s="102">
        <f t="shared" si="6"/>
        <v>0</v>
      </c>
      <c r="L43" s="49"/>
      <c r="M43" s="102">
        <f t="shared" si="3"/>
        <v>0</v>
      </c>
      <c r="N43" s="49"/>
      <c r="O43" s="102">
        <f t="shared" si="7"/>
        <v>0</v>
      </c>
      <c r="P43" s="49"/>
      <c r="Q43" s="102">
        <f t="shared" si="8"/>
        <v>0</v>
      </c>
      <c r="R43" s="49"/>
      <c r="S43" s="102">
        <f t="shared" si="9"/>
        <v>0</v>
      </c>
      <c r="T43" s="49"/>
      <c r="U43" s="102">
        <f t="shared" si="10"/>
        <v>0</v>
      </c>
      <c r="V43" s="49"/>
      <c r="W43" s="102">
        <f t="shared" si="11"/>
        <v>0</v>
      </c>
      <c r="X43" s="49"/>
      <c r="Y43" s="102">
        <f t="shared" si="12"/>
        <v>0</v>
      </c>
      <c r="Z43" s="49"/>
      <c r="AA43" s="102">
        <f t="shared" si="13"/>
        <v>0</v>
      </c>
      <c r="AB43" s="49"/>
      <c r="AC43" s="102">
        <f t="shared" si="14"/>
        <v>0</v>
      </c>
      <c r="AD43" s="49"/>
      <c r="AE43" s="102">
        <f t="shared" si="15"/>
        <v>0</v>
      </c>
      <c r="AF43" s="49"/>
      <c r="AG43" s="102">
        <f t="shared" si="4"/>
        <v>0</v>
      </c>
      <c r="AH43" s="49"/>
      <c r="AI43" s="102">
        <f t="shared" si="5"/>
        <v>0</v>
      </c>
      <c r="AJ43" s="49"/>
      <c r="AK43" s="102">
        <f t="shared" si="16"/>
        <v>0</v>
      </c>
      <c r="AL43" s="49"/>
      <c r="AM43" s="102">
        <f t="shared" si="17"/>
        <v>0</v>
      </c>
      <c r="AN43" s="49"/>
      <c r="AO43" s="102">
        <f t="shared" si="18"/>
        <v>0</v>
      </c>
      <c r="AP43" s="50"/>
      <c r="AQ43" s="50"/>
      <c r="AR43" s="107">
        <f t="shared" si="19"/>
        <v>0</v>
      </c>
      <c r="AS43" s="51"/>
    </row>
    <row r="44" spans="1:45" ht="13.9">
      <c r="A44" s="47">
        <v>32</v>
      </c>
      <c r="B44" s="18"/>
      <c r="C44" s="48"/>
      <c r="D44" s="49"/>
      <c r="E44" s="102">
        <f t="shared" si="0"/>
        <v>0</v>
      </c>
      <c r="F44" s="49"/>
      <c r="G44" s="102">
        <f t="shared" si="1"/>
        <v>0</v>
      </c>
      <c r="H44" s="49"/>
      <c r="I44" s="102">
        <f t="shared" si="2"/>
        <v>0</v>
      </c>
      <c r="J44" s="49"/>
      <c r="K44" s="102">
        <f t="shared" si="6"/>
        <v>0</v>
      </c>
      <c r="L44" s="49"/>
      <c r="M44" s="102">
        <f t="shared" si="3"/>
        <v>0</v>
      </c>
      <c r="N44" s="49"/>
      <c r="O44" s="102">
        <f t="shared" si="7"/>
        <v>0</v>
      </c>
      <c r="P44" s="49"/>
      <c r="Q44" s="102">
        <f t="shared" si="8"/>
        <v>0</v>
      </c>
      <c r="R44" s="49"/>
      <c r="S44" s="102">
        <f t="shared" si="9"/>
        <v>0</v>
      </c>
      <c r="T44" s="49"/>
      <c r="U44" s="102">
        <f t="shared" si="10"/>
        <v>0</v>
      </c>
      <c r="V44" s="49"/>
      <c r="W44" s="102">
        <f t="shared" si="11"/>
        <v>0</v>
      </c>
      <c r="X44" s="49"/>
      <c r="Y44" s="102">
        <f t="shared" si="12"/>
        <v>0</v>
      </c>
      <c r="Z44" s="49"/>
      <c r="AA44" s="102">
        <f t="shared" si="13"/>
        <v>0</v>
      </c>
      <c r="AB44" s="49"/>
      <c r="AC44" s="102">
        <f t="shared" si="14"/>
        <v>0</v>
      </c>
      <c r="AD44" s="49"/>
      <c r="AE44" s="102">
        <f t="shared" si="15"/>
        <v>0</v>
      </c>
      <c r="AF44" s="49"/>
      <c r="AG44" s="102">
        <f t="shared" si="4"/>
        <v>0</v>
      </c>
      <c r="AH44" s="49"/>
      <c r="AI44" s="102">
        <f t="shared" si="5"/>
        <v>0</v>
      </c>
      <c r="AJ44" s="49"/>
      <c r="AK44" s="102">
        <f t="shared" si="16"/>
        <v>0</v>
      </c>
      <c r="AL44" s="49"/>
      <c r="AM44" s="102">
        <f t="shared" si="17"/>
        <v>0</v>
      </c>
      <c r="AN44" s="49"/>
      <c r="AO44" s="102">
        <f t="shared" si="18"/>
        <v>0</v>
      </c>
      <c r="AP44" s="50"/>
      <c r="AQ44" s="50"/>
      <c r="AR44" s="107">
        <f t="shared" si="19"/>
        <v>0</v>
      </c>
      <c r="AS44" s="51"/>
    </row>
    <row r="45" spans="1:45" ht="13.9">
      <c r="A45" s="47">
        <v>33</v>
      </c>
      <c r="B45" s="18"/>
      <c r="C45" s="48"/>
      <c r="D45" s="49"/>
      <c r="E45" s="102">
        <f t="shared" si="0"/>
        <v>0</v>
      </c>
      <c r="F45" s="49"/>
      <c r="G45" s="102">
        <f t="shared" si="1"/>
        <v>0</v>
      </c>
      <c r="H45" s="49"/>
      <c r="I45" s="102">
        <f t="shared" si="2"/>
        <v>0</v>
      </c>
      <c r="J45" s="49"/>
      <c r="K45" s="102">
        <f t="shared" si="6"/>
        <v>0</v>
      </c>
      <c r="L45" s="49"/>
      <c r="M45" s="102">
        <f t="shared" si="3"/>
        <v>0</v>
      </c>
      <c r="N45" s="49"/>
      <c r="O45" s="102">
        <f t="shared" si="7"/>
        <v>0</v>
      </c>
      <c r="P45" s="49"/>
      <c r="Q45" s="102">
        <f t="shared" si="8"/>
        <v>0</v>
      </c>
      <c r="R45" s="49"/>
      <c r="S45" s="102">
        <f t="shared" si="9"/>
        <v>0</v>
      </c>
      <c r="T45" s="49"/>
      <c r="U45" s="102">
        <f t="shared" si="10"/>
        <v>0</v>
      </c>
      <c r="V45" s="49"/>
      <c r="W45" s="102">
        <f t="shared" si="11"/>
        <v>0</v>
      </c>
      <c r="X45" s="49"/>
      <c r="Y45" s="102">
        <f t="shared" si="12"/>
        <v>0</v>
      </c>
      <c r="Z45" s="49"/>
      <c r="AA45" s="102">
        <f t="shared" si="13"/>
        <v>0</v>
      </c>
      <c r="AB45" s="49"/>
      <c r="AC45" s="102">
        <f t="shared" si="14"/>
        <v>0</v>
      </c>
      <c r="AD45" s="49"/>
      <c r="AE45" s="102">
        <f t="shared" si="15"/>
        <v>0</v>
      </c>
      <c r="AF45" s="49"/>
      <c r="AG45" s="102">
        <f t="shared" si="4"/>
        <v>0</v>
      </c>
      <c r="AH45" s="49"/>
      <c r="AI45" s="102">
        <f t="shared" si="5"/>
        <v>0</v>
      </c>
      <c r="AJ45" s="49"/>
      <c r="AK45" s="102">
        <f t="shared" si="16"/>
        <v>0</v>
      </c>
      <c r="AL45" s="49"/>
      <c r="AM45" s="102">
        <f t="shared" si="17"/>
        <v>0</v>
      </c>
      <c r="AN45" s="49"/>
      <c r="AO45" s="102">
        <f t="shared" si="18"/>
        <v>0</v>
      </c>
      <c r="AP45" s="50"/>
      <c r="AQ45" s="50"/>
      <c r="AR45" s="107">
        <f t="shared" si="19"/>
        <v>0</v>
      </c>
      <c r="AS45" s="51"/>
    </row>
    <row r="46" spans="1:45" ht="13.9">
      <c r="A46" s="47">
        <v>34</v>
      </c>
      <c r="B46" s="18"/>
      <c r="C46" s="48"/>
      <c r="D46" s="49"/>
      <c r="E46" s="102">
        <f t="shared" si="0"/>
        <v>0</v>
      </c>
      <c r="F46" s="49"/>
      <c r="G46" s="102">
        <f t="shared" si="1"/>
        <v>0</v>
      </c>
      <c r="H46" s="49"/>
      <c r="I46" s="102">
        <f t="shared" si="2"/>
        <v>0</v>
      </c>
      <c r="J46" s="49"/>
      <c r="K46" s="102">
        <f t="shared" si="6"/>
        <v>0</v>
      </c>
      <c r="L46" s="49"/>
      <c r="M46" s="102">
        <f t="shared" si="3"/>
        <v>0</v>
      </c>
      <c r="N46" s="49"/>
      <c r="O46" s="102">
        <f t="shared" si="7"/>
        <v>0</v>
      </c>
      <c r="P46" s="49"/>
      <c r="Q46" s="102">
        <f t="shared" si="8"/>
        <v>0</v>
      </c>
      <c r="R46" s="49"/>
      <c r="S46" s="102">
        <f t="shared" si="9"/>
        <v>0</v>
      </c>
      <c r="T46" s="49"/>
      <c r="U46" s="102">
        <f t="shared" si="10"/>
        <v>0</v>
      </c>
      <c r="V46" s="49"/>
      <c r="W46" s="102">
        <f t="shared" si="11"/>
        <v>0</v>
      </c>
      <c r="X46" s="49"/>
      <c r="Y46" s="102">
        <f t="shared" si="12"/>
        <v>0</v>
      </c>
      <c r="Z46" s="49"/>
      <c r="AA46" s="102">
        <f t="shared" si="13"/>
        <v>0</v>
      </c>
      <c r="AB46" s="49"/>
      <c r="AC46" s="102">
        <f t="shared" si="14"/>
        <v>0</v>
      </c>
      <c r="AD46" s="49"/>
      <c r="AE46" s="102">
        <f t="shared" si="15"/>
        <v>0</v>
      </c>
      <c r="AF46" s="49"/>
      <c r="AG46" s="102">
        <f t="shared" si="4"/>
        <v>0</v>
      </c>
      <c r="AH46" s="49"/>
      <c r="AI46" s="102">
        <f t="shared" si="5"/>
        <v>0</v>
      </c>
      <c r="AJ46" s="49"/>
      <c r="AK46" s="102">
        <f t="shared" si="16"/>
        <v>0</v>
      </c>
      <c r="AL46" s="49"/>
      <c r="AM46" s="102">
        <f t="shared" si="17"/>
        <v>0</v>
      </c>
      <c r="AN46" s="49"/>
      <c r="AO46" s="102">
        <f t="shared" si="18"/>
        <v>0</v>
      </c>
      <c r="AP46" s="50"/>
      <c r="AQ46" s="50"/>
      <c r="AR46" s="107">
        <f t="shared" si="19"/>
        <v>0</v>
      </c>
      <c r="AS46" s="51"/>
    </row>
    <row r="47" spans="1:45" ht="13.9">
      <c r="A47" s="47">
        <v>35</v>
      </c>
      <c r="B47" s="18"/>
      <c r="C47" s="48"/>
      <c r="D47" s="49"/>
      <c r="E47" s="102">
        <f t="shared" si="0"/>
        <v>0</v>
      </c>
      <c r="F47" s="49"/>
      <c r="G47" s="102">
        <f t="shared" si="1"/>
        <v>0</v>
      </c>
      <c r="H47" s="49"/>
      <c r="I47" s="102">
        <f t="shared" si="2"/>
        <v>0</v>
      </c>
      <c r="J47" s="49"/>
      <c r="K47" s="102">
        <f t="shared" si="6"/>
        <v>0</v>
      </c>
      <c r="L47" s="49"/>
      <c r="M47" s="102">
        <f t="shared" si="3"/>
        <v>0</v>
      </c>
      <c r="N47" s="49"/>
      <c r="O47" s="102">
        <f t="shared" si="7"/>
        <v>0</v>
      </c>
      <c r="P47" s="49"/>
      <c r="Q47" s="102">
        <f t="shared" si="8"/>
        <v>0</v>
      </c>
      <c r="R47" s="49"/>
      <c r="S47" s="102">
        <f t="shared" si="9"/>
        <v>0</v>
      </c>
      <c r="T47" s="49"/>
      <c r="U47" s="102">
        <f t="shared" si="10"/>
        <v>0</v>
      </c>
      <c r="V47" s="49"/>
      <c r="W47" s="102">
        <f t="shared" si="11"/>
        <v>0</v>
      </c>
      <c r="X47" s="49"/>
      <c r="Y47" s="102">
        <f t="shared" si="12"/>
        <v>0</v>
      </c>
      <c r="Z47" s="49"/>
      <c r="AA47" s="102">
        <f t="shared" si="13"/>
        <v>0</v>
      </c>
      <c r="AB47" s="49"/>
      <c r="AC47" s="102">
        <f t="shared" si="14"/>
        <v>0</v>
      </c>
      <c r="AD47" s="49"/>
      <c r="AE47" s="102">
        <f t="shared" si="15"/>
        <v>0</v>
      </c>
      <c r="AF47" s="49"/>
      <c r="AG47" s="102">
        <f t="shared" si="4"/>
        <v>0</v>
      </c>
      <c r="AH47" s="49"/>
      <c r="AI47" s="102">
        <f t="shared" si="5"/>
        <v>0</v>
      </c>
      <c r="AJ47" s="49"/>
      <c r="AK47" s="102">
        <f t="shared" si="16"/>
        <v>0</v>
      </c>
      <c r="AL47" s="49"/>
      <c r="AM47" s="102">
        <f t="shared" si="17"/>
        <v>0</v>
      </c>
      <c r="AN47" s="49"/>
      <c r="AO47" s="102">
        <f t="shared" si="18"/>
        <v>0</v>
      </c>
      <c r="AP47" s="50"/>
      <c r="AQ47" s="50"/>
      <c r="AR47" s="107">
        <f t="shared" si="19"/>
        <v>0</v>
      </c>
      <c r="AS47" s="51"/>
    </row>
    <row r="48" spans="1:45" ht="13.9">
      <c r="A48" s="47">
        <v>36</v>
      </c>
      <c r="B48" s="18"/>
      <c r="C48" s="48"/>
      <c r="D48" s="49"/>
      <c r="E48" s="102">
        <f t="shared" si="0"/>
        <v>0</v>
      </c>
      <c r="F48" s="49"/>
      <c r="G48" s="102">
        <f t="shared" si="1"/>
        <v>0</v>
      </c>
      <c r="H48" s="49"/>
      <c r="I48" s="102">
        <f t="shared" si="2"/>
        <v>0</v>
      </c>
      <c r="J48" s="49"/>
      <c r="K48" s="102">
        <f t="shared" si="6"/>
        <v>0</v>
      </c>
      <c r="L48" s="49"/>
      <c r="M48" s="102">
        <f t="shared" si="3"/>
        <v>0</v>
      </c>
      <c r="N48" s="49"/>
      <c r="O48" s="102">
        <f t="shared" si="7"/>
        <v>0</v>
      </c>
      <c r="P48" s="49"/>
      <c r="Q48" s="102">
        <f t="shared" si="8"/>
        <v>0</v>
      </c>
      <c r="R48" s="49"/>
      <c r="S48" s="102">
        <f t="shared" si="9"/>
        <v>0</v>
      </c>
      <c r="T48" s="49"/>
      <c r="U48" s="102">
        <f t="shared" si="10"/>
        <v>0</v>
      </c>
      <c r="V48" s="49"/>
      <c r="W48" s="102">
        <f t="shared" si="11"/>
        <v>0</v>
      </c>
      <c r="X48" s="49"/>
      <c r="Y48" s="102">
        <f t="shared" si="12"/>
        <v>0</v>
      </c>
      <c r="Z48" s="49"/>
      <c r="AA48" s="102">
        <f t="shared" si="13"/>
        <v>0</v>
      </c>
      <c r="AB48" s="49"/>
      <c r="AC48" s="102">
        <f t="shared" si="14"/>
        <v>0</v>
      </c>
      <c r="AD48" s="49"/>
      <c r="AE48" s="102">
        <f t="shared" si="15"/>
        <v>0</v>
      </c>
      <c r="AF48" s="49"/>
      <c r="AG48" s="102">
        <f t="shared" si="4"/>
        <v>0</v>
      </c>
      <c r="AH48" s="49"/>
      <c r="AI48" s="102">
        <f t="shared" si="5"/>
        <v>0</v>
      </c>
      <c r="AJ48" s="49"/>
      <c r="AK48" s="102">
        <f t="shared" si="16"/>
        <v>0</v>
      </c>
      <c r="AL48" s="49"/>
      <c r="AM48" s="102">
        <f t="shared" si="17"/>
        <v>0</v>
      </c>
      <c r="AN48" s="49"/>
      <c r="AO48" s="102">
        <f t="shared" si="18"/>
        <v>0</v>
      </c>
      <c r="AP48" s="50"/>
      <c r="AQ48" s="50"/>
      <c r="AR48" s="107">
        <f t="shared" si="19"/>
        <v>0</v>
      </c>
      <c r="AS48" s="51"/>
    </row>
    <row r="49" spans="1:45" ht="13.9">
      <c r="A49" s="47">
        <v>37</v>
      </c>
      <c r="B49" s="18"/>
      <c r="C49" s="48"/>
      <c r="D49" s="49"/>
      <c r="E49" s="102">
        <f t="shared" si="0"/>
        <v>0</v>
      </c>
      <c r="F49" s="49"/>
      <c r="G49" s="102">
        <f t="shared" si="1"/>
        <v>0</v>
      </c>
      <c r="H49" s="49"/>
      <c r="I49" s="102">
        <f t="shared" si="2"/>
        <v>0</v>
      </c>
      <c r="J49" s="49"/>
      <c r="K49" s="102">
        <f t="shared" si="6"/>
        <v>0</v>
      </c>
      <c r="L49" s="49"/>
      <c r="M49" s="102">
        <f t="shared" si="3"/>
        <v>0</v>
      </c>
      <c r="N49" s="49"/>
      <c r="O49" s="102">
        <f t="shared" si="7"/>
        <v>0</v>
      </c>
      <c r="P49" s="49"/>
      <c r="Q49" s="102">
        <f t="shared" si="8"/>
        <v>0</v>
      </c>
      <c r="R49" s="49"/>
      <c r="S49" s="102">
        <f t="shared" si="9"/>
        <v>0</v>
      </c>
      <c r="T49" s="49"/>
      <c r="U49" s="102">
        <f t="shared" si="10"/>
        <v>0</v>
      </c>
      <c r="V49" s="49"/>
      <c r="W49" s="102">
        <f t="shared" si="11"/>
        <v>0</v>
      </c>
      <c r="X49" s="49"/>
      <c r="Y49" s="102">
        <f t="shared" si="12"/>
        <v>0</v>
      </c>
      <c r="Z49" s="49"/>
      <c r="AA49" s="102">
        <f t="shared" si="13"/>
        <v>0</v>
      </c>
      <c r="AB49" s="49"/>
      <c r="AC49" s="102">
        <f t="shared" si="14"/>
        <v>0</v>
      </c>
      <c r="AD49" s="49"/>
      <c r="AE49" s="102">
        <f t="shared" si="15"/>
        <v>0</v>
      </c>
      <c r="AF49" s="49"/>
      <c r="AG49" s="102">
        <f t="shared" si="4"/>
        <v>0</v>
      </c>
      <c r="AH49" s="49"/>
      <c r="AI49" s="102">
        <f t="shared" si="5"/>
        <v>0</v>
      </c>
      <c r="AJ49" s="49"/>
      <c r="AK49" s="102">
        <f t="shared" si="16"/>
        <v>0</v>
      </c>
      <c r="AL49" s="49"/>
      <c r="AM49" s="102">
        <f t="shared" si="17"/>
        <v>0</v>
      </c>
      <c r="AN49" s="49"/>
      <c r="AO49" s="102">
        <f t="shared" si="18"/>
        <v>0</v>
      </c>
      <c r="AP49" s="50"/>
      <c r="AQ49" s="50"/>
      <c r="AR49" s="107">
        <f t="shared" si="19"/>
        <v>0</v>
      </c>
      <c r="AS49" s="51"/>
    </row>
    <row r="50" spans="1:45" ht="13.9">
      <c r="A50" s="47">
        <v>38</v>
      </c>
      <c r="B50" s="18"/>
      <c r="C50" s="48"/>
      <c r="D50" s="49"/>
      <c r="E50" s="102">
        <f t="shared" si="0"/>
        <v>0</v>
      </c>
      <c r="F50" s="49"/>
      <c r="G50" s="102">
        <f t="shared" si="1"/>
        <v>0</v>
      </c>
      <c r="H50" s="49"/>
      <c r="I50" s="102">
        <f t="shared" si="2"/>
        <v>0</v>
      </c>
      <c r="J50" s="49"/>
      <c r="K50" s="102">
        <f t="shared" si="6"/>
        <v>0</v>
      </c>
      <c r="L50" s="49"/>
      <c r="M50" s="102">
        <f t="shared" ref="M50:M113" si="20">L50*$M$12</f>
        <v>0</v>
      </c>
      <c r="N50" s="49"/>
      <c r="O50" s="102">
        <f t="shared" si="7"/>
        <v>0</v>
      </c>
      <c r="P50" s="49"/>
      <c r="Q50" s="102">
        <f t="shared" si="8"/>
        <v>0</v>
      </c>
      <c r="R50" s="49"/>
      <c r="S50" s="102">
        <f t="shared" si="9"/>
        <v>0</v>
      </c>
      <c r="T50" s="49"/>
      <c r="U50" s="102">
        <f t="shared" si="10"/>
        <v>0</v>
      </c>
      <c r="V50" s="49"/>
      <c r="W50" s="102">
        <f t="shared" si="11"/>
        <v>0</v>
      </c>
      <c r="X50" s="49"/>
      <c r="Y50" s="102">
        <f t="shared" si="12"/>
        <v>0</v>
      </c>
      <c r="Z50" s="49"/>
      <c r="AA50" s="102">
        <f t="shared" si="13"/>
        <v>0</v>
      </c>
      <c r="AB50" s="49"/>
      <c r="AC50" s="102">
        <f t="shared" si="14"/>
        <v>0</v>
      </c>
      <c r="AD50" s="49"/>
      <c r="AE50" s="102">
        <f t="shared" si="15"/>
        <v>0</v>
      </c>
      <c r="AF50" s="49"/>
      <c r="AG50" s="102">
        <f t="shared" si="4"/>
        <v>0</v>
      </c>
      <c r="AH50" s="49"/>
      <c r="AI50" s="102">
        <f t="shared" si="5"/>
        <v>0</v>
      </c>
      <c r="AJ50" s="49"/>
      <c r="AK50" s="102">
        <f t="shared" si="16"/>
        <v>0</v>
      </c>
      <c r="AL50" s="49"/>
      <c r="AM50" s="102">
        <f t="shared" si="17"/>
        <v>0</v>
      </c>
      <c r="AN50" s="49"/>
      <c r="AO50" s="102">
        <f t="shared" si="18"/>
        <v>0</v>
      </c>
      <c r="AP50" s="50"/>
      <c r="AQ50" s="50"/>
      <c r="AR50" s="107">
        <f t="shared" si="19"/>
        <v>0</v>
      </c>
      <c r="AS50" s="51"/>
    </row>
    <row r="51" spans="1:45" ht="13.9">
      <c r="A51" s="47">
        <v>39</v>
      </c>
      <c r="B51" s="18"/>
      <c r="C51" s="48"/>
      <c r="D51" s="49"/>
      <c r="E51" s="102">
        <f t="shared" si="0"/>
        <v>0</v>
      </c>
      <c r="F51" s="49"/>
      <c r="G51" s="102">
        <f t="shared" si="1"/>
        <v>0</v>
      </c>
      <c r="H51" s="49"/>
      <c r="I51" s="102">
        <f t="shared" si="2"/>
        <v>0</v>
      </c>
      <c r="J51" s="49"/>
      <c r="K51" s="102">
        <f t="shared" si="6"/>
        <v>0</v>
      </c>
      <c r="L51" s="49"/>
      <c r="M51" s="102">
        <f t="shared" si="20"/>
        <v>0</v>
      </c>
      <c r="N51" s="49"/>
      <c r="O51" s="102">
        <f t="shared" si="7"/>
        <v>0</v>
      </c>
      <c r="P51" s="49"/>
      <c r="Q51" s="102">
        <f t="shared" si="8"/>
        <v>0</v>
      </c>
      <c r="R51" s="49"/>
      <c r="S51" s="102">
        <f t="shared" si="9"/>
        <v>0</v>
      </c>
      <c r="T51" s="49"/>
      <c r="U51" s="102">
        <f t="shared" si="10"/>
        <v>0</v>
      </c>
      <c r="V51" s="49"/>
      <c r="W51" s="102">
        <f t="shared" si="11"/>
        <v>0</v>
      </c>
      <c r="X51" s="49"/>
      <c r="Y51" s="102">
        <f t="shared" si="12"/>
        <v>0</v>
      </c>
      <c r="Z51" s="49"/>
      <c r="AA51" s="102">
        <f t="shared" si="13"/>
        <v>0</v>
      </c>
      <c r="AB51" s="49"/>
      <c r="AC51" s="102">
        <f t="shared" si="14"/>
        <v>0</v>
      </c>
      <c r="AD51" s="49"/>
      <c r="AE51" s="102">
        <f t="shared" si="15"/>
        <v>0</v>
      </c>
      <c r="AF51" s="49"/>
      <c r="AG51" s="102">
        <f t="shared" si="4"/>
        <v>0</v>
      </c>
      <c r="AH51" s="49"/>
      <c r="AI51" s="102">
        <f t="shared" si="5"/>
        <v>0</v>
      </c>
      <c r="AJ51" s="49"/>
      <c r="AK51" s="102">
        <f t="shared" si="16"/>
        <v>0</v>
      </c>
      <c r="AL51" s="49"/>
      <c r="AM51" s="102">
        <f t="shared" si="17"/>
        <v>0</v>
      </c>
      <c r="AN51" s="49"/>
      <c r="AO51" s="102">
        <f t="shared" si="18"/>
        <v>0</v>
      </c>
      <c r="AP51" s="50"/>
      <c r="AQ51" s="50"/>
      <c r="AR51" s="107">
        <f t="shared" si="19"/>
        <v>0</v>
      </c>
      <c r="AS51" s="51"/>
    </row>
    <row r="52" spans="1:45" ht="13.9">
      <c r="A52" s="47">
        <v>40</v>
      </c>
      <c r="B52" s="18"/>
      <c r="C52" s="48"/>
      <c r="D52" s="49"/>
      <c r="E52" s="102">
        <f t="shared" si="0"/>
        <v>0</v>
      </c>
      <c r="F52" s="49"/>
      <c r="G52" s="102">
        <f t="shared" si="1"/>
        <v>0</v>
      </c>
      <c r="H52" s="49"/>
      <c r="I52" s="102">
        <f t="shared" si="2"/>
        <v>0</v>
      </c>
      <c r="J52" s="49"/>
      <c r="K52" s="102">
        <f t="shared" si="6"/>
        <v>0</v>
      </c>
      <c r="L52" s="49"/>
      <c r="M52" s="102">
        <f t="shared" si="20"/>
        <v>0</v>
      </c>
      <c r="N52" s="49"/>
      <c r="O52" s="102">
        <f t="shared" si="7"/>
        <v>0</v>
      </c>
      <c r="P52" s="49"/>
      <c r="Q52" s="102">
        <f t="shared" si="8"/>
        <v>0</v>
      </c>
      <c r="R52" s="49"/>
      <c r="S52" s="102">
        <f t="shared" si="9"/>
        <v>0</v>
      </c>
      <c r="T52" s="49"/>
      <c r="U52" s="102">
        <f t="shared" si="10"/>
        <v>0</v>
      </c>
      <c r="V52" s="49"/>
      <c r="W52" s="102">
        <f t="shared" si="11"/>
        <v>0</v>
      </c>
      <c r="X52" s="49"/>
      <c r="Y52" s="102">
        <f t="shared" si="12"/>
        <v>0</v>
      </c>
      <c r="Z52" s="49"/>
      <c r="AA52" s="102">
        <f t="shared" si="13"/>
        <v>0</v>
      </c>
      <c r="AB52" s="49"/>
      <c r="AC52" s="102">
        <f t="shared" si="14"/>
        <v>0</v>
      </c>
      <c r="AD52" s="49"/>
      <c r="AE52" s="102">
        <f t="shared" si="15"/>
        <v>0</v>
      </c>
      <c r="AF52" s="49"/>
      <c r="AG52" s="102">
        <f t="shared" si="4"/>
        <v>0</v>
      </c>
      <c r="AH52" s="49"/>
      <c r="AI52" s="102">
        <f t="shared" si="5"/>
        <v>0</v>
      </c>
      <c r="AJ52" s="49"/>
      <c r="AK52" s="102">
        <f t="shared" si="16"/>
        <v>0</v>
      </c>
      <c r="AL52" s="49"/>
      <c r="AM52" s="102">
        <f t="shared" si="17"/>
        <v>0</v>
      </c>
      <c r="AN52" s="49"/>
      <c r="AO52" s="102">
        <f t="shared" si="18"/>
        <v>0</v>
      </c>
      <c r="AP52" s="50"/>
      <c r="AQ52" s="50"/>
      <c r="AR52" s="107">
        <f t="shared" si="19"/>
        <v>0</v>
      </c>
      <c r="AS52" s="51"/>
    </row>
    <row r="53" spans="1:45" ht="13.9">
      <c r="A53" s="47">
        <v>41</v>
      </c>
      <c r="B53" s="18"/>
      <c r="C53" s="48"/>
      <c r="D53" s="49"/>
      <c r="E53" s="102">
        <f t="shared" si="0"/>
        <v>0</v>
      </c>
      <c r="F53" s="49"/>
      <c r="G53" s="102">
        <f t="shared" si="1"/>
        <v>0</v>
      </c>
      <c r="H53" s="49"/>
      <c r="I53" s="102">
        <f t="shared" si="2"/>
        <v>0</v>
      </c>
      <c r="J53" s="49"/>
      <c r="K53" s="102">
        <f t="shared" si="6"/>
        <v>0</v>
      </c>
      <c r="L53" s="49"/>
      <c r="M53" s="102">
        <f t="shared" si="20"/>
        <v>0</v>
      </c>
      <c r="N53" s="49"/>
      <c r="O53" s="102">
        <f t="shared" si="7"/>
        <v>0</v>
      </c>
      <c r="P53" s="49"/>
      <c r="Q53" s="102">
        <f t="shared" si="8"/>
        <v>0</v>
      </c>
      <c r="R53" s="49"/>
      <c r="S53" s="102">
        <f t="shared" si="9"/>
        <v>0</v>
      </c>
      <c r="T53" s="49"/>
      <c r="U53" s="102">
        <f t="shared" si="10"/>
        <v>0</v>
      </c>
      <c r="V53" s="49"/>
      <c r="W53" s="102">
        <f t="shared" si="11"/>
        <v>0</v>
      </c>
      <c r="X53" s="49"/>
      <c r="Y53" s="102">
        <f t="shared" si="12"/>
        <v>0</v>
      </c>
      <c r="Z53" s="49"/>
      <c r="AA53" s="102">
        <f t="shared" si="13"/>
        <v>0</v>
      </c>
      <c r="AB53" s="49"/>
      <c r="AC53" s="102">
        <f t="shared" si="14"/>
        <v>0</v>
      </c>
      <c r="AD53" s="49"/>
      <c r="AE53" s="102">
        <f t="shared" si="15"/>
        <v>0</v>
      </c>
      <c r="AF53" s="49"/>
      <c r="AG53" s="102">
        <f t="shared" si="4"/>
        <v>0</v>
      </c>
      <c r="AH53" s="49"/>
      <c r="AI53" s="102">
        <f t="shared" si="5"/>
        <v>0</v>
      </c>
      <c r="AJ53" s="49"/>
      <c r="AK53" s="102">
        <f t="shared" si="16"/>
        <v>0</v>
      </c>
      <c r="AL53" s="49"/>
      <c r="AM53" s="102">
        <f t="shared" si="17"/>
        <v>0</v>
      </c>
      <c r="AN53" s="49"/>
      <c r="AO53" s="102">
        <f t="shared" si="18"/>
        <v>0</v>
      </c>
      <c r="AP53" s="50"/>
      <c r="AQ53" s="50"/>
      <c r="AR53" s="107">
        <f t="shared" si="19"/>
        <v>0</v>
      </c>
      <c r="AS53" s="51"/>
    </row>
    <row r="54" spans="1:45" ht="13.9">
      <c r="A54" s="47">
        <v>42</v>
      </c>
      <c r="B54" s="18"/>
      <c r="C54" s="48"/>
      <c r="D54" s="49"/>
      <c r="E54" s="102">
        <f t="shared" si="0"/>
        <v>0</v>
      </c>
      <c r="F54" s="49"/>
      <c r="G54" s="102">
        <f t="shared" si="1"/>
        <v>0</v>
      </c>
      <c r="H54" s="49"/>
      <c r="I54" s="102">
        <f t="shared" si="2"/>
        <v>0</v>
      </c>
      <c r="J54" s="49"/>
      <c r="K54" s="102">
        <f t="shared" si="6"/>
        <v>0</v>
      </c>
      <c r="L54" s="49"/>
      <c r="M54" s="102">
        <f t="shared" si="20"/>
        <v>0</v>
      </c>
      <c r="N54" s="49"/>
      <c r="O54" s="102">
        <f t="shared" si="7"/>
        <v>0</v>
      </c>
      <c r="P54" s="49"/>
      <c r="Q54" s="102">
        <f t="shared" si="8"/>
        <v>0</v>
      </c>
      <c r="R54" s="49"/>
      <c r="S54" s="102">
        <f t="shared" si="9"/>
        <v>0</v>
      </c>
      <c r="T54" s="49"/>
      <c r="U54" s="102">
        <f t="shared" si="10"/>
        <v>0</v>
      </c>
      <c r="V54" s="49"/>
      <c r="W54" s="102">
        <f t="shared" si="11"/>
        <v>0</v>
      </c>
      <c r="X54" s="49"/>
      <c r="Y54" s="102">
        <f t="shared" si="12"/>
        <v>0</v>
      </c>
      <c r="Z54" s="49"/>
      <c r="AA54" s="102">
        <f t="shared" si="13"/>
        <v>0</v>
      </c>
      <c r="AB54" s="49"/>
      <c r="AC54" s="102">
        <f t="shared" si="14"/>
        <v>0</v>
      </c>
      <c r="AD54" s="49"/>
      <c r="AE54" s="102">
        <f t="shared" si="15"/>
        <v>0</v>
      </c>
      <c r="AF54" s="49"/>
      <c r="AG54" s="102">
        <f t="shared" si="4"/>
        <v>0</v>
      </c>
      <c r="AH54" s="49"/>
      <c r="AI54" s="102">
        <f t="shared" si="5"/>
        <v>0</v>
      </c>
      <c r="AJ54" s="49"/>
      <c r="AK54" s="102">
        <f t="shared" si="16"/>
        <v>0</v>
      </c>
      <c r="AL54" s="49"/>
      <c r="AM54" s="102">
        <f t="shared" si="17"/>
        <v>0</v>
      </c>
      <c r="AN54" s="49"/>
      <c r="AO54" s="102">
        <f t="shared" si="18"/>
        <v>0</v>
      </c>
      <c r="AP54" s="50"/>
      <c r="AQ54" s="50"/>
      <c r="AR54" s="107">
        <f t="shared" si="19"/>
        <v>0</v>
      </c>
      <c r="AS54" s="51"/>
    </row>
    <row r="55" spans="1:45" ht="13.9">
      <c r="A55" s="47">
        <v>43</v>
      </c>
      <c r="B55" s="18"/>
      <c r="C55" s="48"/>
      <c r="D55" s="49"/>
      <c r="E55" s="102">
        <f t="shared" si="0"/>
        <v>0</v>
      </c>
      <c r="F55" s="49"/>
      <c r="G55" s="102">
        <f t="shared" si="1"/>
        <v>0</v>
      </c>
      <c r="H55" s="49"/>
      <c r="I55" s="102">
        <f t="shared" si="2"/>
        <v>0</v>
      </c>
      <c r="J55" s="49"/>
      <c r="K55" s="102">
        <f t="shared" si="6"/>
        <v>0</v>
      </c>
      <c r="L55" s="49"/>
      <c r="M55" s="102">
        <f t="shared" si="20"/>
        <v>0</v>
      </c>
      <c r="N55" s="49"/>
      <c r="O55" s="102">
        <f t="shared" si="7"/>
        <v>0</v>
      </c>
      <c r="P55" s="49"/>
      <c r="Q55" s="102">
        <f t="shared" si="8"/>
        <v>0</v>
      </c>
      <c r="R55" s="49"/>
      <c r="S55" s="102">
        <f t="shared" si="9"/>
        <v>0</v>
      </c>
      <c r="T55" s="49"/>
      <c r="U55" s="102">
        <f t="shared" si="10"/>
        <v>0</v>
      </c>
      <c r="V55" s="49"/>
      <c r="W55" s="102">
        <f t="shared" si="11"/>
        <v>0</v>
      </c>
      <c r="X55" s="49"/>
      <c r="Y55" s="102">
        <f t="shared" si="12"/>
        <v>0</v>
      </c>
      <c r="Z55" s="49"/>
      <c r="AA55" s="102">
        <f t="shared" si="13"/>
        <v>0</v>
      </c>
      <c r="AB55" s="49"/>
      <c r="AC55" s="102">
        <f t="shared" si="14"/>
        <v>0</v>
      </c>
      <c r="AD55" s="49"/>
      <c r="AE55" s="102">
        <f t="shared" si="15"/>
        <v>0</v>
      </c>
      <c r="AF55" s="49"/>
      <c r="AG55" s="102">
        <f t="shared" si="4"/>
        <v>0</v>
      </c>
      <c r="AH55" s="49"/>
      <c r="AI55" s="102">
        <f t="shared" si="5"/>
        <v>0</v>
      </c>
      <c r="AJ55" s="49"/>
      <c r="AK55" s="102">
        <f t="shared" si="16"/>
        <v>0</v>
      </c>
      <c r="AL55" s="49"/>
      <c r="AM55" s="102">
        <f t="shared" si="17"/>
        <v>0</v>
      </c>
      <c r="AN55" s="49"/>
      <c r="AO55" s="102">
        <f t="shared" si="18"/>
        <v>0</v>
      </c>
      <c r="AP55" s="50"/>
      <c r="AQ55" s="50"/>
      <c r="AR55" s="107">
        <f t="shared" si="19"/>
        <v>0</v>
      </c>
      <c r="AS55" s="51"/>
    </row>
    <row r="56" spans="1:45" ht="13.9">
      <c r="A56" s="47">
        <v>44</v>
      </c>
      <c r="B56" s="18"/>
      <c r="C56" s="48"/>
      <c r="D56" s="49"/>
      <c r="E56" s="102">
        <f t="shared" si="0"/>
        <v>0</v>
      </c>
      <c r="F56" s="49"/>
      <c r="G56" s="102">
        <f t="shared" si="1"/>
        <v>0</v>
      </c>
      <c r="H56" s="49"/>
      <c r="I56" s="102">
        <f t="shared" si="2"/>
        <v>0</v>
      </c>
      <c r="J56" s="49"/>
      <c r="K56" s="102">
        <f t="shared" si="6"/>
        <v>0</v>
      </c>
      <c r="L56" s="49"/>
      <c r="M56" s="102">
        <f t="shared" si="20"/>
        <v>0</v>
      </c>
      <c r="N56" s="49"/>
      <c r="O56" s="102">
        <f t="shared" si="7"/>
        <v>0</v>
      </c>
      <c r="P56" s="49"/>
      <c r="Q56" s="102">
        <f t="shared" si="8"/>
        <v>0</v>
      </c>
      <c r="R56" s="49"/>
      <c r="S56" s="102">
        <f t="shared" si="9"/>
        <v>0</v>
      </c>
      <c r="T56" s="49"/>
      <c r="U56" s="102">
        <f t="shared" si="10"/>
        <v>0</v>
      </c>
      <c r="V56" s="49"/>
      <c r="W56" s="102">
        <f t="shared" si="11"/>
        <v>0</v>
      </c>
      <c r="X56" s="49"/>
      <c r="Y56" s="102">
        <f t="shared" si="12"/>
        <v>0</v>
      </c>
      <c r="Z56" s="49"/>
      <c r="AA56" s="102">
        <f t="shared" si="13"/>
        <v>0</v>
      </c>
      <c r="AB56" s="49"/>
      <c r="AC56" s="102">
        <f t="shared" si="14"/>
        <v>0</v>
      </c>
      <c r="AD56" s="49"/>
      <c r="AE56" s="102">
        <f t="shared" si="15"/>
        <v>0</v>
      </c>
      <c r="AF56" s="49"/>
      <c r="AG56" s="102">
        <f t="shared" si="4"/>
        <v>0</v>
      </c>
      <c r="AH56" s="49"/>
      <c r="AI56" s="102">
        <f t="shared" si="5"/>
        <v>0</v>
      </c>
      <c r="AJ56" s="49"/>
      <c r="AK56" s="102">
        <f t="shared" si="16"/>
        <v>0</v>
      </c>
      <c r="AL56" s="49"/>
      <c r="AM56" s="102">
        <f t="shared" si="17"/>
        <v>0</v>
      </c>
      <c r="AN56" s="49"/>
      <c r="AO56" s="102">
        <f t="shared" si="18"/>
        <v>0</v>
      </c>
      <c r="AP56" s="50"/>
      <c r="AQ56" s="50"/>
      <c r="AR56" s="107">
        <f t="shared" si="19"/>
        <v>0</v>
      </c>
      <c r="AS56" s="51"/>
    </row>
    <row r="57" spans="1:45" ht="13.9">
      <c r="A57" s="47">
        <v>45</v>
      </c>
      <c r="B57" s="18"/>
      <c r="C57" s="48"/>
      <c r="D57" s="49"/>
      <c r="E57" s="102">
        <f t="shared" si="0"/>
        <v>0</v>
      </c>
      <c r="F57" s="49"/>
      <c r="G57" s="102">
        <f t="shared" si="1"/>
        <v>0</v>
      </c>
      <c r="H57" s="49"/>
      <c r="I57" s="102">
        <f t="shared" si="2"/>
        <v>0</v>
      </c>
      <c r="J57" s="49"/>
      <c r="K57" s="102">
        <f t="shared" si="6"/>
        <v>0</v>
      </c>
      <c r="L57" s="49"/>
      <c r="M57" s="102">
        <f t="shared" si="20"/>
        <v>0</v>
      </c>
      <c r="N57" s="49"/>
      <c r="O57" s="102">
        <f t="shared" si="7"/>
        <v>0</v>
      </c>
      <c r="P57" s="49"/>
      <c r="Q57" s="102">
        <f t="shared" si="8"/>
        <v>0</v>
      </c>
      <c r="R57" s="49"/>
      <c r="S57" s="102">
        <f t="shared" si="9"/>
        <v>0</v>
      </c>
      <c r="T57" s="49"/>
      <c r="U57" s="102">
        <f t="shared" si="10"/>
        <v>0</v>
      </c>
      <c r="V57" s="49"/>
      <c r="W57" s="102">
        <f t="shared" si="11"/>
        <v>0</v>
      </c>
      <c r="X57" s="49"/>
      <c r="Y57" s="102">
        <f t="shared" si="12"/>
        <v>0</v>
      </c>
      <c r="Z57" s="49"/>
      <c r="AA57" s="102">
        <f t="shared" si="13"/>
        <v>0</v>
      </c>
      <c r="AB57" s="49"/>
      <c r="AC57" s="102">
        <f t="shared" si="14"/>
        <v>0</v>
      </c>
      <c r="AD57" s="49"/>
      <c r="AE57" s="102">
        <f t="shared" si="15"/>
        <v>0</v>
      </c>
      <c r="AF57" s="49"/>
      <c r="AG57" s="102">
        <f t="shared" si="4"/>
        <v>0</v>
      </c>
      <c r="AH57" s="49"/>
      <c r="AI57" s="102">
        <f t="shared" si="5"/>
        <v>0</v>
      </c>
      <c r="AJ57" s="49"/>
      <c r="AK57" s="102">
        <f t="shared" si="16"/>
        <v>0</v>
      </c>
      <c r="AL57" s="49"/>
      <c r="AM57" s="102">
        <f t="shared" si="17"/>
        <v>0</v>
      </c>
      <c r="AN57" s="49"/>
      <c r="AO57" s="102">
        <f t="shared" si="18"/>
        <v>0</v>
      </c>
      <c r="AP57" s="50"/>
      <c r="AQ57" s="50"/>
      <c r="AR57" s="107">
        <f t="shared" si="19"/>
        <v>0</v>
      </c>
      <c r="AS57" s="51"/>
    </row>
    <row r="58" spans="1:45" ht="13.9">
      <c r="A58" s="47">
        <v>46</v>
      </c>
      <c r="B58" s="18"/>
      <c r="C58" s="48"/>
      <c r="D58" s="49"/>
      <c r="E58" s="102">
        <f t="shared" si="0"/>
        <v>0</v>
      </c>
      <c r="F58" s="49"/>
      <c r="G58" s="102">
        <f t="shared" si="1"/>
        <v>0</v>
      </c>
      <c r="H58" s="49"/>
      <c r="I58" s="102">
        <f t="shared" si="2"/>
        <v>0</v>
      </c>
      <c r="J58" s="49"/>
      <c r="K58" s="102">
        <f t="shared" si="6"/>
        <v>0</v>
      </c>
      <c r="L58" s="49"/>
      <c r="M58" s="102">
        <f t="shared" si="20"/>
        <v>0</v>
      </c>
      <c r="N58" s="49"/>
      <c r="O58" s="102">
        <f t="shared" si="7"/>
        <v>0</v>
      </c>
      <c r="P58" s="49"/>
      <c r="Q58" s="102">
        <f t="shared" si="8"/>
        <v>0</v>
      </c>
      <c r="R58" s="49"/>
      <c r="S58" s="102">
        <f t="shared" si="9"/>
        <v>0</v>
      </c>
      <c r="T58" s="49"/>
      <c r="U58" s="102">
        <f t="shared" si="10"/>
        <v>0</v>
      </c>
      <c r="V58" s="49"/>
      <c r="W58" s="102">
        <f t="shared" si="11"/>
        <v>0</v>
      </c>
      <c r="X58" s="49"/>
      <c r="Y58" s="102">
        <f t="shared" si="12"/>
        <v>0</v>
      </c>
      <c r="Z58" s="49"/>
      <c r="AA58" s="102">
        <f t="shared" si="13"/>
        <v>0</v>
      </c>
      <c r="AB58" s="49"/>
      <c r="AC58" s="102">
        <f t="shared" si="14"/>
        <v>0</v>
      </c>
      <c r="AD58" s="49"/>
      <c r="AE58" s="102">
        <f t="shared" si="15"/>
        <v>0</v>
      </c>
      <c r="AF58" s="49"/>
      <c r="AG58" s="102">
        <f t="shared" si="4"/>
        <v>0</v>
      </c>
      <c r="AH58" s="49"/>
      <c r="AI58" s="102">
        <f t="shared" si="5"/>
        <v>0</v>
      </c>
      <c r="AJ58" s="49"/>
      <c r="AK58" s="102">
        <f t="shared" si="16"/>
        <v>0</v>
      </c>
      <c r="AL58" s="49"/>
      <c r="AM58" s="102">
        <f t="shared" si="17"/>
        <v>0</v>
      </c>
      <c r="AN58" s="49"/>
      <c r="AO58" s="102">
        <f t="shared" si="18"/>
        <v>0</v>
      </c>
      <c r="AP58" s="50"/>
      <c r="AQ58" s="50"/>
      <c r="AR58" s="107">
        <f t="shared" si="19"/>
        <v>0</v>
      </c>
      <c r="AS58" s="51"/>
    </row>
    <row r="59" spans="1:45" ht="13.9">
      <c r="A59" s="47">
        <v>47</v>
      </c>
      <c r="B59" s="18"/>
      <c r="C59" s="48"/>
      <c r="D59" s="49"/>
      <c r="E59" s="102">
        <f t="shared" si="0"/>
        <v>0</v>
      </c>
      <c r="F59" s="49"/>
      <c r="G59" s="102">
        <f t="shared" si="1"/>
        <v>0</v>
      </c>
      <c r="H59" s="49"/>
      <c r="I59" s="102">
        <f t="shared" si="2"/>
        <v>0</v>
      </c>
      <c r="J59" s="49"/>
      <c r="K59" s="102">
        <f t="shared" si="6"/>
        <v>0</v>
      </c>
      <c r="L59" s="49"/>
      <c r="M59" s="102">
        <f t="shared" si="20"/>
        <v>0</v>
      </c>
      <c r="N59" s="49"/>
      <c r="O59" s="102">
        <f t="shared" si="7"/>
        <v>0</v>
      </c>
      <c r="P59" s="49"/>
      <c r="Q59" s="102">
        <f t="shared" si="8"/>
        <v>0</v>
      </c>
      <c r="R59" s="49"/>
      <c r="S59" s="102">
        <f t="shared" si="9"/>
        <v>0</v>
      </c>
      <c r="T59" s="49"/>
      <c r="U59" s="102">
        <f t="shared" si="10"/>
        <v>0</v>
      </c>
      <c r="V59" s="49"/>
      <c r="W59" s="102">
        <f t="shared" si="11"/>
        <v>0</v>
      </c>
      <c r="X59" s="49"/>
      <c r="Y59" s="102">
        <f t="shared" si="12"/>
        <v>0</v>
      </c>
      <c r="Z59" s="49"/>
      <c r="AA59" s="102">
        <f t="shared" si="13"/>
        <v>0</v>
      </c>
      <c r="AB59" s="49"/>
      <c r="AC59" s="102">
        <f t="shared" si="14"/>
        <v>0</v>
      </c>
      <c r="AD59" s="49"/>
      <c r="AE59" s="102">
        <f t="shared" si="15"/>
        <v>0</v>
      </c>
      <c r="AF59" s="49"/>
      <c r="AG59" s="102">
        <f t="shared" si="4"/>
        <v>0</v>
      </c>
      <c r="AH59" s="49"/>
      <c r="AI59" s="102">
        <f t="shared" si="5"/>
        <v>0</v>
      </c>
      <c r="AJ59" s="49"/>
      <c r="AK59" s="102">
        <f t="shared" si="16"/>
        <v>0</v>
      </c>
      <c r="AL59" s="49"/>
      <c r="AM59" s="102">
        <f t="shared" si="17"/>
        <v>0</v>
      </c>
      <c r="AN59" s="49"/>
      <c r="AO59" s="102">
        <f t="shared" si="18"/>
        <v>0</v>
      </c>
      <c r="AP59" s="50"/>
      <c r="AQ59" s="50"/>
      <c r="AR59" s="107">
        <f t="shared" si="19"/>
        <v>0</v>
      </c>
      <c r="AS59" s="51"/>
    </row>
    <row r="60" spans="1:45" ht="13.9">
      <c r="A60" s="47">
        <v>48</v>
      </c>
      <c r="B60" s="18"/>
      <c r="C60" s="48"/>
      <c r="D60" s="49"/>
      <c r="E60" s="102">
        <f t="shared" si="0"/>
        <v>0</v>
      </c>
      <c r="F60" s="49"/>
      <c r="G60" s="102">
        <f t="shared" si="1"/>
        <v>0</v>
      </c>
      <c r="H60" s="49"/>
      <c r="I60" s="102">
        <f t="shared" si="2"/>
        <v>0</v>
      </c>
      <c r="J60" s="49"/>
      <c r="K60" s="102">
        <f t="shared" si="6"/>
        <v>0</v>
      </c>
      <c r="L60" s="49"/>
      <c r="M60" s="102">
        <f t="shared" si="20"/>
        <v>0</v>
      </c>
      <c r="N60" s="49"/>
      <c r="O60" s="102">
        <f t="shared" si="7"/>
        <v>0</v>
      </c>
      <c r="P60" s="49"/>
      <c r="Q60" s="102">
        <f t="shared" si="8"/>
        <v>0</v>
      </c>
      <c r="R60" s="49"/>
      <c r="S60" s="102">
        <f t="shared" si="9"/>
        <v>0</v>
      </c>
      <c r="T60" s="49"/>
      <c r="U60" s="102">
        <f t="shared" si="10"/>
        <v>0</v>
      </c>
      <c r="V60" s="49"/>
      <c r="W60" s="102">
        <f t="shared" si="11"/>
        <v>0</v>
      </c>
      <c r="X60" s="49"/>
      <c r="Y60" s="102">
        <f t="shared" si="12"/>
        <v>0</v>
      </c>
      <c r="Z60" s="49"/>
      <c r="AA60" s="102">
        <f t="shared" si="13"/>
        <v>0</v>
      </c>
      <c r="AB60" s="49"/>
      <c r="AC60" s="102">
        <f t="shared" si="14"/>
        <v>0</v>
      </c>
      <c r="AD60" s="49"/>
      <c r="AE60" s="102">
        <f t="shared" si="15"/>
        <v>0</v>
      </c>
      <c r="AF60" s="49"/>
      <c r="AG60" s="102">
        <f t="shared" si="4"/>
        <v>0</v>
      </c>
      <c r="AH60" s="49"/>
      <c r="AI60" s="102">
        <f t="shared" si="5"/>
        <v>0</v>
      </c>
      <c r="AJ60" s="49"/>
      <c r="AK60" s="102">
        <f t="shared" si="16"/>
        <v>0</v>
      </c>
      <c r="AL60" s="49"/>
      <c r="AM60" s="102">
        <f t="shared" si="17"/>
        <v>0</v>
      </c>
      <c r="AN60" s="49"/>
      <c r="AO60" s="102">
        <f t="shared" si="18"/>
        <v>0</v>
      </c>
      <c r="AP60" s="50"/>
      <c r="AQ60" s="50"/>
      <c r="AR60" s="107">
        <f t="shared" si="19"/>
        <v>0</v>
      </c>
      <c r="AS60" s="51"/>
    </row>
    <row r="61" spans="1:45" ht="13.9">
      <c r="A61" s="47">
        <v>49</v>
      </c>
      <c r="B61" s="18"/>
      <c r="C61" s="48"/>
      <c r="D61" s="49"/>
      <c r="E61" s="102">
        <f t="shared" si="0"/>
        <v>0</v>
      </c>
      <c r="F61" s="49"/>
      <c r="G61" s="102">
        <f t="shared" si="1"/>
        <v>0</v>
      </c>
      <c r="H61" s="49"/>
      <c r="I61" s="102">
        <f t="shared" si="2"/>
        <v>0</v>
      </c>
      <c r="J61" s="49"/>
      <c r="K61" s="102">
        <f t="shared" si="6"/>
        <v>0</v>
      </c>
      <c r="L61" s="49"/>
      <c r="M61" s="102">
        <f t="shared" si="20"/>
        <v>0</v>
      </c>
      <c r="N61" s="49"/>
      <c r="O61" s="102">
        <f t="shared" si="7"/>
        <v>0</v>
      </c>
      <c r="P61" s="49"/>
      <c r="Q61" s="102">
        <f t="shared" si="8"/>
        <v>0</v>
      </c>
      <c r="R61" s="49"/>
      <c r="S61" s="102">
        <f t="shared" si="9"/>
        <v>0</v>
      </c>
      <c r="T61" s="49"/>
      <c r="U61" s="102">
        <f t="shared" si="10"/>
        <v>0</v>
      </c>
      <c r="V61" s="49"/>
      <c r="W61" s="102">
        <f t="shared" si="11"/>
        <v>0</v>
      </c>
      <c r="X61" s="49"/>
      <c r="Y61" s="102">
        <f t="shared" si="12"/>
        <v>0</v>
      </c>
      <c r="Z61" s="49"/>
      <c r="AA61" s="102">
        <f t="shared" si="13"/>
        <v>0</v>
      </c>
      <c r="AB61" s="49"/>
      <c r="AC61" s="102">
        <f t="shared" si="14"/>
        <v>0</v>
      </c>
      <c r="AD61" s="49"/>
      <c r="AE61" s="102">
        <f t="shared" si="15"/>
        <v>0</v>
      </c>
      <c r="AF61" s="49"/>
      <c r="AG61" s="102">
        <f t="shared" si="4"/>
        <v>0</v>
      </c>
      <c r="AH61" s="49"/>
      <c r="AI61" s="102">
        <f t="shared" si="5"/>
        <v>0</v>
      </c>
      <c r="AJ61" s="49"/>
      <c r="AK61" s="102">
        <f t="shared" si="16"/>
        <v>0</v>
      </c>
      <c r="AL61" s="49"/>
      <c r="AM61" s="102">
        <f t="shared" si="17"/>
        <v>0</v>
      </c>
      <c r="AN61" s="49"/>
      <c r="AO61" s="102">
        <f t="shared" si="18"/>
        <v>0</v>
      </c>
      <c r="AP61" s="50"/>
      <c r="AQ61" s="50"/>
      <c r="AR61" s="107">
        <f t="shared" si="19"/>
        <v>0</v>
      </c>
      <c r="AS61" s="51"/>
    </row>
    <row r="62" spans="1:45" ht="13.9">
      <c r="A62" s="47">
        <v>50</v>
      </c>
      <c r="B62" s="18"/>
      <c r="C62" s="48"/>
      <c r="D62" s="49"/>
      <c r="E62" s="102">
        <f t="shared" si="0"/>
        <v>0</v>
      </c>
      <c r="F62" s="49"/>
      <c r="G62" s="102">
        <f t="shared" si="1"/>
        <v>0</v>
      </c>
      <c r="H62" s="49"/>
      <c r="I62" s="102">
        <f t="shared" si="2"/>
        <v>0</v>
      </c>
      <c r="J62" s="49"/>
      <c r="K62" s="102">
        <f t="shared" si="6"/>
        <v>0</v>
      </c>
      <c r="L62" s="49"/>
      <c r="M62" s="102">
        <f t="shared" si="20"/>
        <v>0</v>
      </c>
      <c r="N62" s="49"/>
      <c r="O62" s="102">
        <f t="shared" si="7"/>
        <v>0</v>
      </c>
      <c r="P62" s="49"/>
      <c r="Q62" s="102">
        <f t="shared" si="8"/>
        <v>0</v>
      </c>
      <c r="R62" s="49"/>
      <c r="S62" s="102">
        <f t="shared" si="9"/>
        <v>0</v>
      </c>
      <c r="T62" s="49"/>
      <c r="U62" s="102">
        <f t="shared" si="10"/>
        <v>0</v>
      </c>
      <c r="V62" s="49"/>
      <c r="W62" s="102">
        <f t="shared" si="11"/>
        <v>0</v>
      </c>
      <c r="X62" s="49"/>
      <c r="Y62" s="102">
        <f t="shared" si="12"/>
        <v>0</v>
      </c>
      <c r="Z62" s="49"/>
      <c r="AA62" s="102">
        <f t="shared" si="13"/>
        <v>0</v>
      </c>
      <c r="AB62" s="49"/>
      <c r="AC62" s="102">
        <f t="shared" si="14"/>
        <v>0</v>
      </c>
      <c r="AD62" s="49"/>
      <c r="AE62" s="102">
        <f t="shared" si="15"/>
        <v>0</v>
      </c>
      <c r="AF62" s="49"/>
      <c r="AG62" s="102">
        <f t="shared" si="4"/>
        <v>0</v>
      </c>
      <c r="AH62" s="49"/>
      <c r="AI62" s="102">
        <f t="shared" si="5"/>
        <v>0</v>
      </c>
      <c r="AJ62" s="49"/>
      <c r="AK62" s="102">
        <f t="shared" si="16"/>
        <v>0</v>
      </c>
      <c r="AL62" s="49"/>
      <c r="AM62" s="102">
        <f t="shared" si="17"/>
        <v>0</v>
      </c>
      <c r="AN62" s="49"/>
      <c r="AO62" s="102">
        <f t="shared" si="18"/>
        <v>0</v>
      </c>
      <c r="AP62" s="50"/>
      <c r="AQ62" s="50"/>
      <c r="AR62" s="107">
        <f t="shared" si="19"/>
        <v>0</v>
      </c>
      <c r="AS62" s="51"/>
    </row>
    <row r="63" spans="1:45" ht="13.9">
      <c r="A63" s="47">
        <v>51</v>
      </c>
      <c r="B63" s="18"/>
      <c r="C63" s="48"/>
      <c r="D63" s="49"/>
      <c r="E63" s="102">
        <f t="shared" si="0"/>
        <v>0</v>
      </c>
      <c r="F63" s="49"/>
      <c r="G63" s="102">
        <f t="shared" si="1"/>
        <v>0</v>
      </c>
      <c r="H63" s="49"/>
      <c r="I63" s="102">
        <f t="shared" si="2"/>
        <v>0</v>
      </c>
      <c r="J63" s="49"/>
      <c r="K63" s="102">
        <f t="shared" si="6"/>
        <v>0</v>
      </c>
      <c r="L63" s="49"/>
      <c r="M63" s="102">
        <f t="shared" si="20"/>
        <v>0</v>
      </c>
      <c r="N63" s="49"/>
      <c r="O63" s="102">
        <f t="shared" si="7"/>
        <v>0</v>
      </c>
      <c r="P63" s="49"/>
      <c r="Q63" s="102">
        <f t="shared" si="8"/>
        <v>0</v>
      </c>
      <c r="R63" s="49"/>
      <c r="S63" s="102">
        <f t="shared" si="9"/>
        <v>0</v>
      </c>
      <c r="T63" s="49"/>
      <c r="U63" s="102">
        <f t="shared" si="10"/>
        <v>0</v>
      </c>
      <c r="V63" s="49"/>
      <c r="W63" s="102">
        <f t="shared" si="11"/>
        <v>0</v>
      </c>
      <c r="X63" s="49"/>
      <c r="Y63" s="102">
        <f t="shared" si="12"/>
        <v>0</v>
      </c>
      <c r="Z63" s="49"/>
      <c r="AA63" s="102">
        <f t="shared" si="13"/>
        <v>0</v>
      </c>
      <c r="AB63" s="49"/>
      <c r="AC63" s="102">
        <f t="shared" si="14"/>
        <v>0</v>
      </c>
      <c r="AD63" s="49"/>
      <c r="AE63" s="102">
        <f t="shared" si="15"/>
        <v>0</v>
      </c>
      <c r="AF63" s="49"/>
      <c r="AG63" s="102">
        <f t="shared" si="4"/>
        <v>0</v>
      </c>
      <c r="AH63" s="49"/>
      <c r="AI63" s="102">
        <f t="shared" si="5"/>
        <v>0</v>
      </c>
      <c r="AJ63" s="49"/>
      <c r="AK63" s="102">
        <f t="shared" si="16"/>
        <v>0</v>
      </c>
      <c r="AL63" s="49"/>
      <c r="AM63" s="102">
        <f t="shared" si="17"/>
        <v>0</v>
      </c>
      <c r="AN63" s="49"/>
      <c r="AO63" s="102">
        <f t="shared" si="18"/>
        <v>0</v>
      </c>
      <c r="AP63" s="50"/>
      <c r="AQ63" s="50"/>
      <c r="AR63" s="107">
        <f t="shared" si="19"/>
        <v>0</v>
      </c>
      <c r="AS63" s="51"/>
    </row>
    <row r="64" spans="1:45" ht="13.9">
      <c r="A64" s="47">
        <v>52</v>
      </c>
      <c r="B64" s="18"/>
      <c r="C64" s="48"/>
      <c r="D64" s="49"/>
      <c r="E64" s="102">
        <f t="shared" si="0"/>
        <v>0</v>
      </c>
      <c r="F64" s="49"/>
      <c r="G64" s="102">
        <f t="shared" si="1"/>
        <v>0</v>
      </c>
      <c r="H64" s="49"/>
      <c r="I64" s="102">
        <f t="shared" si="2"/>
        <v>0</v>
      </c>
      <c r="J64" s="49"/>
      <c r="K64" s="102">
        <f t="shared" si="6"/>
        <v>0</v>
      </c>
      <c r="L64" s="49"/>
      <c r="M64" s="102">
        <f t="shared" si="20"/>
        <v>0</v>
      </c>
      <c r="N64" s="49"/>
      <c r="O64" s="102">
        <f t="shared" si="7"/>
        <v>0</v>
      </c>
      <c r="P64" s="49"/>
      <c r="Q64" s="102">
        <f t="shared" si="8"/>
        <v>0</v>
      </c>
      <c r="R64" s="49"/>
      <c r="S64" s="102">
        <f t="shared" si="9"/>
        <v>0</v>
      </c>
      <c r="T64" s="49"/>
      <c r="U64" s="102">
        <f t="shared" si="10"/>
        <v>0</v>
      </c>
      <c r="V64" s="49"/>
      <c r="W64" s="102">
        <f t="shared" si="11"/>
        <v>0</v>
      </c>
      <c r="X64" s="49"/>
      <c r="Y64" s="102">
        <f t="shared" si="12"/>
        <v>0</v>
      </c>
      <c r="Z64" s="49"/>
      <c r="AA64" s="102">
        <f t="shared" si="13"/>
        <v>0</v>
      </c>
      <c r="AB64" s="49"/>
      <c r="AC64" s="102">
        <f t="shared" si="14"/>
        <v>0</v>
      </c>
      <c r="AD64" s="49"/>
      <c r="AE64" s="102">
        <f t="shared" si="15"/>
        <v>0</v>
      </c>
      <c r="AF64" s="49"/>
      <c r="AG64" s="102">
        <f t="shared" si="4"/>
        <v>0</v>
      </c>
      <c r="AH64" s="49"/>
      <c r="AI64" s="102">
        <f t="shared" si="5"/>
        <v>0</v>
      </c>
      <c r="AJ64" s="49"/>
      <c r="AK64" s="102">
        <f t="shared" si="16"/>
        <v>0</v>
      </c>
      <c r="AL64" s="49"/>
      <c r="AM64" s="102">
        <f t="shared" si="17"/>
        <v>0</v>
      </c>
      <c r="AN64" s="49"/>
      <c r="AO64" s="102">
        <f t="shared" si="18"/>
        <v>0</v>
      </c>
      <c r="AP64" s="50"/>
      <c r="AQ64" s="50"/>
      <c r="AR64" s="107">
        <f t="shared" si="19"/>
        <v>0</v>
      </c>
      <c r="AS64" s="51"/>
    </row>
    <row r="65" spans="1:45" ht="13.9">
      <c r="A65" s="47">
        <v>53</v>
      </c>
      <c r="B65" s="18"/>
      <c r="C65" s="48"/>
      <c r="D65" s="49"/>
      <c r="E65" s="102">
        <f t="shared" si="0"/>
        <v>0</v>
      </c>
      <c r="F65" s="49"/>
      <c r="G65" s="102">
        <f t="shared" si="1"/>
        <v>0</v>
      </c>
      <c r="H65" s="49"/>
      <c r="I65" s="102">
        <f t="shared" si="2"/>
        <v>0</v>
      </c>
      <c r="J65" s="49"/>
      <c r="K65" s="102">
        <f t="shared" si="6"/>
        <v>0</v>
      </c>
      <c r="L65" s="49"/>
      <c r="M65" s="102">
        <f t="shared" si="20"/>
        <v>0</v>
      </c>
      <c r="N65" s="49"/>
      <c r="O65" s="102">
        <f t="shared" si="7"/>
        <v>0</v>
      </c>
      <c r="P65" s="49"/>
      <c r="Q65" s="102">
        <f t="shared" si="8"/>
        <v>0</v>
      </c>
      <c r="R65" s="49"/>
      <c r="S65" s="102">
        <f t="shared" si="9"/>
        <v>0</v>
      </c>
      <c r="T65" s="49"/>
      <c r="U65" s="102">
        <f t="shared" si="10"/>
        <v>0</v>
      </c>
      <c r="V65" s="49"/>
      <c r="W65" s="102">
        <f t="shared" si="11"/>
        <v>0</v>
      </c>
      <c r="X65" s="49"/>
      <c r="Y65" s="102">
        <f t="shared" si="12"/>
        <v>0</v>
      </c>
      <c r="Z65" s="49"/>
      <c r="AA65" s="102">
        <f t="shared" si="13"/>
        <v>0</v>
      </c>
      <c r="AB65" s="49"/>
      <c r="AC65" s="102">
        <f t="shared" si="14"/>
        <v>0</v>
      </c>
      <c r="AD65" s="49"/>
      <c r="AE65" s="102">
        <f t="shared" si="15"/>
        <v>0</v>
      </c>
      <c r="AF65" s="49"/>
      <c r="AG65" s="102">
        <f t="shared" si="4"/>
        <v>0</v>
      </c>
      <c r="AH65" s="49"/>
      <c r="AI65" s="102">
        <f t="shared" si="5"/>
        <v>0</v>
      </c>
      <c r="AJ65" s="49"/>
      <c r="AK65" s="102">
        <f t="shared" si="16"/>
        <v>0</v>
      </c>
      <c r="AL65" s="49"/>
      <c r="AM65" s="102">
        <f t="shared" si="17"/>
        <v>0</v>
      </c>
      <c r="AN65" s="49"/>
      <c r="AO65" s="102">
        <f t="shared" si="18"/>
        <v>0</v>
      </c>
      <c r="AP65" s="50"/>
      <c r="AQ65" s="50"/>
      <c r="AR65" s="107">
        <f t="shared" si="19"/>
        <v>0</v>
      </c>
      <c r="AS65" s="51"/>
    </row>
    <row r="66" spans="1:45" ht="13.9">
      <c r="A66" s="47">
        <v>54</v>
      </c>
      <c r="B66" s="18"/>
      <c r="C66" s="48"/>
      <c r="D66" s="49"/>
      <c r="E66" s="102">
        <f t="shared" si="0"/>
        <v>0</v>
      </c>
      <c r="F66" s="49"/>
      <c r="G66" s="102">
        <f t="shared" si="1"/>
        <v>0</v>
      </c>
      <c r="H66" s="49"/>
      <c r="I66" s="102">
        <f t="shared" si="2"/>
        <v>0</v>
      </c>
      <c r="J66" s="49"/>
      <c r="K66" s="102">
        <f t="shared" si="6"/>
        <v>0</v>
      </c>
      <c r="L66" s="49"/>
      <c r="M66" s="102">
        <f t="shared" si="20"/>
        <v>0</v>
      </c>
      <c r="N66" s="49"/>
      <c r="O66" s="102">
        <f t="shared" si="7"/>
        <v>0</v>
      </c>
      <c r="P66" s="49"/>
      <c r="Q66" s="102">
        <f t="shared" si="8"/>
        <v>0</v>
      </c>
      <c r="R66" s="49"/>
      <c r="S66" s="102">
        <f t="shared" si="9"/>
        <v>0</v>
      </c>
      <c r="T66" s="49"/>
      <c r="U66" s="102">
        <f t="shared" si="10"/>
        <v>0</v>
      </c>
      <c r="V66" s="49"/>
      <c r="W66" s="102">
        <f t="shared" si="11"/>
        <v>0</v>
      </c>
      <c r="X66" s="49"/>
      <c r="Y66" s="102">
        <f t="shared" si="12"/>
        <v>0</v>
      </c>
      <c r="Z66" s="49"/>
      <c r="AA66" s="102">
        <f t="shared" si="13"/>
        <v>0</v>
      </c>
      <c r="AB66" s="49"/>
      <c r="AC66" s="102">
        <f t="shared" si="14"/>
        <v>0</v>
      </c>
      <c r="AD66" s="49"/>
      <c r="AE66" s="102">
        <f t="shared" si="15"/>
        <v>0</v>
      </c>
      <c r="AF66" s="49"/>
      <c r="AG66" s="102">
        <f t="shared" si="4"/>
        <v>0</v>
      </c>
      <c r="AH66" s="49"/>
      <c r="AI66" s="102">
        <f t="shared" si="5"/>
        <v>0</v>
      </c>
      <c r="AJ66" s="49"/>
      <c r="AK66" s="102">
        <f t="shared" si="16"/>
        <v>0</v>
      </c>
      <c r="AL66" s="49"/>
      <c r="AM66" s="102">
        <f t="shared" si="17"/>
        <v>0</v>
      </c>
      <c r="AN66" s="49"/>
      <c r="AO66" s="102">
        <f t="shared" si="18"/>
        <v>0</v>
      </c>
      <c r="AP66" s="50"/>
      <c r="AQ66" s="50"/>
      <c r="AR66" s="107">
        <f t="shared" si="19"/>
        <v>0</v>
      </c>
      <c r="AS66" s="51"/>
    </row>
    <row r="67" spans="1:45" ht="13.9">
      <c r="A67" s="47">
        <v>55</v>
      </c>
      <c r="B67" s="18"/>
      <c r="C67" s="48"/>
      <c r="D67" s="49"/>
      <c r="E67" s="102">
        <f t="shared" si="0"/>
        <v>0</v>
      </c>
      <c r="F67" s="49"/>
      <c r="G67" s="102">
        <f t="shared" si="1"/>
        <v>0</v>
      </c>
      <c r="H67" s="49"/>
      <c r="I67" s="102">
        <f t="shared" si="2"/>
        <v>0</v>
      </c>
      <c r="J67" s="49"/>
      <c r="K67" s="102">
        <f t="shared" si="6"/>
        <v>0</v>
      </c>
      <c r="L67" s="49"/>
      <c r="M67" s="102">
        <f t="shared" si="20"/>
        <v>0</v>
      </c>
      <c r="N67" s="49"/>
      <c r="O67" s="102">
        <f t="shared" si="7"/>
        <v>0</v>
      </c>
      <c r="P67" s="49"/>
      <c r="Q67" s="102">
        <f t="shared" si="8"/>
        <v>0</v>
      </c>
      <c r="R67" s="49"/>
      <c r="S67" s="102">
        <f t="shared" si="9"/>
        <v>0</v>
      </c>
      <c r="T67" s="49"/>
      <c r="U67" s="102">
        <f t="shared" si="10"/>
        <v>0</v>
      </c>
      <c r="V67" s="49"/>
      <c r="W67" s="102">
        <f t="shared" si="11"/>
        <v>0</v>
      </c>
      <c r="X67" s="49"/>
      <c r="Y67" s="102">
        <f t="shared" si="12"/>
        <v>0</v>
      </c>
      <c r="Z67" s="49"/>
      <c r="AA67" s="102">
        <f t="shared" si="13"/>
        <v>0</v>
      </c>
      <c r="AB67" s="49"/>
      <c r="AC67" s="102">
        <f t="shared" si="14"/>
        <v>0</v>
      </c>
      <c r="AD67" s="49"/>
      <c r="AE67" s="102">
        <f t="shared" si="15"/>
        <v>0</v>
      </c>
      <c r="AF67" s="49"/>
      <c r="AG67" s="102">
        <f t="shared" si="4"/>
        <v>0</v>
      </c>
      <c r="AH67" s="49"/>
      <c r="AI67" s="102">
        <f t="shared" si="5"/>
        <v>0</v>
      </c>
      <c r="AJ67" s="49"/>
      <c r="AK67" s="102">
        <f t="shared" si="16"/>
        <v>0</v>
      </c>
      <c r="AL67" s="49"/>
      <c r="AM67" s="102">
        <f t="shared" si="17"/>
        <v>0</v>
      </c>
      <c r="AN67" s="49"/>
      <c r="AO67" s="102">
        <f t="shared" si="18"/>
        <v>0</v>
      </c>
      <c r="AP67" s="50"/>
      <c r="AQ67" s="50"/>
      <c r="AR67" s="107">
        <f t="shared" si="19"/>
        <v>0</v>
      </c>
      <c r="AS67" s="51"/>
    </row>
    <row r="68" spans="1:45" ht="13.9">
      <c r="A68" s="47">
        <v>56</v>
      </c>
      <c r="B68" s="18"/>
      <c r="C68" s="48"/>
      <c r="D68" s="49"/>
      <c r="E68" s="102">
        <f t="shared" si="0"/>
        <v>0</v>
      </c>
      <c r="F68" s="49"/>
      <c r="G68" s="102">
        <f t="shared" si="1"/>
        <v>0</v>
      </c>
      <c r="H68" s="49"/>
      <c r="I68" s="102">
        <f t="shared" si="2"/>
        <v>0</v>
      </c>
      <c r="J68" s="49"/>
      <c r="K68" s="102">
        <f t="shared" si="6"/>
        <v>0</v>
      </c>
      <c r="L68" s="49"/>
      <c r="M68" s="102">
        <f t="shared" si="20"/>
        <v>0</v>
      </c>
      <c r="N68" s="49"/>
      <c r="O68" s="102">
        <f t="shared" si="7"/>
        <v>0</v>
      </c>
      <c r="P68" s="49"/>
      <c r="Q68" s="102">
        <f t="shared" si="8"/>
        <v>0</v>
      </c>
      <c r="R68" s="49"/>
      <c r="S68" s="102">
        <f t="shared" si="9"/>
        <v>0</v>
      </c>
      <c r="T68" s="49"/>
      <c r="U68" s="102">
        <f t="shared" si="10"/>
        <v>0</v>
      </c>
      <c r="V68" s="49"/>
      <c r="W68" s="102">
        <f t="shared" si="11"/>
        <v>0</v>
      </c>
      <c r="X68" s="49"/>
      <c r="Y68" s="102">
        <f t="shared" si="12"/>
        <v>0</v>
      </c>
      <c r="Z68" s="49"/>
      <c r="AA68" s="102">
        <f t="shared" si="13"/>
        <v>0</v>
      </c>
      <c r="AB68" s="49"/>
      <c r="AC68" s="102">
        <f t="shared" si="14"/>
        <v>0</v>
      </c>
      <c r="AD68" s="49"/>
      <c r="AE68" s="102">
        <f t="shared" si="15"/>
        <v>0</v>
      </c>
      <c r="AF68" s="49"/>
      <c r="AG68" s="102">
        <f t="shared" si="4"/>
        <v>0</v>
      </c>
      <c r="AH68" s="49"/>
      <c r="AI68" s="102">
        <f t="shared" si="5"/>
        <v>0</v>
      </c>
      <c r="AJ68" s="49"/>
      <c r="AK68" s="102">
        <f t="shared" si="16"/>
        <v>0</v>
      </c>
      <c r="AL68" s="49"/>
      <c r="AM68" s="102">
        <f t="shared" si="17"/>
        <v>0</v>
      </c>
      <c r="AN68" s="49"/>
      <c r="AO68" s="102">
        <f t="shared" si="18"/>
        <v>0</v>
      </c>
      <c r="AP68" s="50"/>
      <c r="AQ68" s="50"/>
      <c r="AR68" s="107">
        <f t="shared" si="19"/>
        <v>0</v>
      </c>
      <c r="AS68" s="51"/>
    </row>
    <row r="69" spans="1:45" ht="13.9">
      <c r="A69" s="47">
        <v>57</v>
      </c>
      <c r="B69" s="18"/>
      <c r="C69" s="48"/>
      <c r="D69" s="49"/>
      <c r="E69" s="102">
        <f t="shared" si="0"/>
        <v>0</v>
      </c>
      <c r="F69" s="49"/>
      <c r="G69" s="102">
        <f t="shared" si="1"/>
        <v>0</v>
      </c>
      <c r="H69" s="49"/>
      <c r="I69" s="102">
        <f t="shared" si="2"/>
        <v>0</v>
      </c>
      <c r="J69" s="49"/>
      <c r="K69" s="102">
        <f t="shared" si="6"/>
        <v>0</v>
      </c>
      <c r="L69" s="49"/>
      <c r="M69" s="102">
        <f t="shared" si="20"/>
        <v>0</v>
      </c>
      <c r="N69" s="49"/>
      <c r="O69" s="102">
        <f t="shared" si="7"/>
        <v>0</v>
      </c>
      <c r="P69" s="49"/>
      <c r="Q69" s="102">
        <f t="shared" si="8"/>
        <v>0</v>
      </c>
      <c r="R69" s="49"/>
      <c r="S69" s="102">
        <f t="shared" si="9"/>
        <v>0</v>
      </c>
      <c r="T69" s="49"/>
      <c r="U69" s="102">
        <f t="shared" si="10"/>
        <v>0</v>
      </c>
      <c r="V69" s="49"/>
      <c r="W69" s="102">
        <f t="shared" si="11"/>
        <v>0</v>
      </c>
      <c r="X69" s="49"/>
      <c r="Y69" s="102">
        <f t="shared" si="12"/>
        <v>0</v>
      </c>
      <c r="Z69" s="49"/>
      <c r="AA69" s="102">
        <f t="shared" si="13"/>
        <v>0</v>
      </c>
      <c r="AB69" s="49"/>
      <c r="AC69" s="102">
        <f t="shared" si="14"/>
        <v>0</v>
      </c>
      <c r="AD69" s="49"/>
      <c r="AE69" s="102">
        <f t="shared" si="15"/>
        <v>0</v>
      </c>
      <c r="AF69" s="49"/>
      <c r="AG69" s="102">
        <f t="shared" si="4"/>
        <v>0</v>
      </c>
      <c r="AH69" s="49"/>
      <c r="AI69" s="102">
        <f t="shared" si="5"/>
        <v>0</v>
      </c>
      <c r="AJ69" s="49"/>
      <c r="AK69" s="102">
        <f t="shared" si="16"/>
        <v>0</v>
      </c>
      <c r="AL69" s="49"/>
      <c r="AM69" s="102">
        <f t="shared" si="17"/>
        <v>0</v>
      </c>
      <c r="AN69" s="49"/>
      <c r="AO69" s="102">
        <f t="shared" si="18"/>
        <v>0</v>
      </c>
      <c r="AP69" s="50"/>
      <c r="AQ69" s="50"/>
      <c r="AR69" s="107">
        <f t="shared" si="19"/>
        <v>0</v>
      </c>
      <c r="AS69" s="51"/>
    </row>
    <row r="70" spans="1:45" ht="13.9">
      <c r="A70" s="47">
        <v>58</v>
      </c>
      <c r="B70" s="18"/>
      <c r="C70" s="48"/>
      <c r="D70" s="49"/>
      <c r="E70" s="102">
        <f t="shared" si="0"/>
        <v>0</v>
      </c>
      <c r="F70" s="49"/>
      <c r="G70" s="102">
        <f t="shared" si="1"/>
        <v>0</v>
      </c>
      <c r="H70" s="49"/>
      <c r="I70" s="102">
        <f t="shared" si="2"/>
        <v>0</v>
      </c>
      <c r="J70" s="49"/>
      <c r="K70" s="102">
        <f t="shared" si="6"/>
        <v>0</v>
      </c>
      <c r="L70" s="49"/>
      <c r="M70" s="102">
        <f t="shared" si="20"/>
        <v>0</v>
      </c>
      <c r="N70" s="49"/>
      <c r="O70" s="102">
        <f t="shared" si="7"/>
        <v>0</v>
      </c>
      <c r="P70" s="49"/>
      <c r="Q70" s="102">
        <f t="shared" si="8"/>
        <v>0</v>
      </c>
      <c r="R70" s="49"/>
      <c r="S70" s="102">
        <f t="shared" si="9"/>
        <v>0</v>
      </c>
      <c r="T70" s="49"/>
      <c r="U70" s="102">
        <f t="shared" si="10"/>
        <v>0</v>
      </c>
      <c r="V70" s="49"/>
      <c r="W70" s="102">
        <f t="shared" si="11"/>
        <v>0</v>
      </c>
      <c r="X70" s="49"/>
      <c r="Y70" s="102">
        <f t="shared" si="12"/>
        <v>0</v>
      </c>
      <c r="Z70" s="49"/>
      <c r="AA70" s="102">
        <f t="shared" si="13"/>
        <v>0</v>
      </c>
      <c r="AB70" s="49"/>
      <c r="AC70" s="102">
        <f t="shared" si="14"/>
        <v>0</v>
      </c>
      <c r="AD70" s="49"/>
      <c r="AE70" s="102">
        <f t="shared" si="15"/>
        <v>0</v>
      </c>
      <c r="AF70" s="49"/>
      <c r="AG70" s="102">
        <f t="shared" si="4"/>
        <v>0</v>
      </c>
      <c r="AH70" s="49"/>
      <c r="AI70" s="102">
        <f t="shared" si="5"/>
        <v>0</v>
      </c>
      <c r="AJ70" s="49"/>
      <c r="AK70" s="102">
        <f t="shared" si="16"/>
        <v>0</v>
      </c>
      <c r="AL70" s="49"/>
      <c r="AM70" s="102">
        <f t="shared" si="17"/>
        <v>0</v>
      </c>
      <c r="AN70" s="49"/>
      <c r="AO70" s="102">
        <f t="shared" si="18"/>
        <v>0</v>
      </c>
      <c r="AP70" s="50"/>
      <c r="AQ70" s="50"/>
      <c r="AR70" s="107">
        <f t="shared" si="19"/>
        <v>0</v>
      </c>
      <c r="AS70" s="51"/>
    </row>
    <row r="71" spans="1:45" ht="13.9">
      <c r="A71" s="47">
        <v>59</v>
      </c>
      <c r="B71" s="18"/>
      <c r="C71" s="48"/>
      <c r="D71" s="49"/>
      <c r="E71" s="102">
        <f t="shared" si="0"/>
        <v>0</v>
      </c>
      <c r="F71" s="49"/>
      <c r="G71" s="102">
        <f t="shared" si="1"/>
        <v>0</v>
      </c>
      <c r="H71" s="49"/>
      <c r="I71" s="102">
        <f t="shared" si="2"/>
        <v>0</v>
      </c>
      <c r="J71" s="49"/>
      <c r="K71" s="102">
        <f t="shared" si="6"/>
        <v>0</v>
      </c>
      <c r="L71" s="49"/>
      <c r="M71" s="102">
        <f t="shared" si="20"/>
        <v>0</v>
      </c>
      <c r="N71" s="49"/>
      <c r="O71" s="102">
        <f t="shared" si="7"/>
        <v>0</v>
      </c>
      <c r="P71" s="49"/>
      <c r="Q71" s="102">
        <f t="shared" si="8"/>
        <v>0</v>
      </c>
      <c r="R71" s="49"/>
      <c r="S71" s="102">
        <f t="shared" si="9"/>
        <v>0</v>
      </c>
      <c r="T71" s="49"/>
      <c r="U71" s="102">
        <f t="shared" si="10"/>
        <v>0</v>
      </c>
      <c r="V71" s="49"/>
      <c r="W71" s="102">
        <f t="shared" si="11"/>
        <v>0</v>
      </c>
      <c r="X71" s="49"/>
      <c r="Y71" s="102">
        <f t="shared" si="12"/>
        <v>0</v>
      </c>
      <c r="Z71" s="49"/>
      <c r="AA71" s="102">
        <f t="shared" si="13"/>
        <v>0</v>
      </c>
      <c r="AB71" s="49"/>
      <c r="AC71" s="102">
        <f t="shared" si="14"/>
        <v>0</v>
      </c>
      <c r="AD71" s="49"/>
      <c r="AE71" s="102">
        <f t="shared" si="15"/>
        <v>0</v>
      </c>
      <c r="AF71" s="49"/>
      <c r="AG71" s="102">
        <f t="shared" si="4"/>
        <v>0</v>
      </c>
      <c r="AH71" s="49"/>
      <c r="AI71" s="102">
        <f t="shared" si="5"/>
        <v>0</v>
      </c>
      <c r="AJ71" s="49"/>
      <c r="AK71" s="102">
        <f t="shared" si="16"/>
        <v>0</v>
      </c>
      <c r="AL71" s="49"/>
      <c r="AM71" s="102">
        <f t="shared" si="17"/>
        <v>0</v>
      </c>
      <c r="AN71" s="49"/>
      <c r="AO71" s="102">
        <f t="shared" si="18"/>
        <v>0</v>
      </c>
      <c r="AP71" s="50"/>
      <c r="AQ71" s="50"/>
      <c r="AR71" s="107">
        <f t="shared" si="19"/>
        <v>0</v>
      </c>
      <c r="AS71" s="51"/>
    </row>
    <row r="72" spans="1:45" ht="13.9">
      <c r="A72" s="47">
        <v>60</v>
      </c>
      <c r="B72" s="18"/>
      <c r="C72" s="48"/>
      <c r="D72" s="49"/>
      <c r="E72" s="102">
        <f t="shared" si="0"/>
        <v>0</v>
      </c>
      <c r="F72" s="49"/>
      <c r="G72" s="102">
        <f t="shared" si="1"/>
        <v>0</v>
      </c>
      <c r="H72" s="49"/>
      <c r="I72" s="102">
        <f t="shared" si="2"/>
        <v>0</v>
      </c>
      <c r="J72" s="49"/>
      <c r="K72" s="102">
        <f t="shared" si="6"/>
        <v>0</v>
      </c>
      <c r="L72" s="49"/>
      <c r="M72" s="102">
        <f t="shared" si="20"/>
        <v>0</v>
      </c>
      <c r="N72" s="49"/>
      <c r="O72" s="102">
        <f t="shared" si="7"/>
        <v>0</v>
      </c>
      <c r="P72" s="49"/>
      <c r="Q72" s="102">
        <f t="shared" si="8"/>
        <v>0</v>
      </c>
      <c r="R72" s="49"/>
      <c r="S72" s="102">
        <f t="shared" si="9"/>
        <v>0</v>
      </c>
      <c r="T72" s="49"/>
      <c r="U72" s="102">
        <f t="shared" si="10"/>
        <v>0</v>
      </c>
      <c r="V72" s="49"/>
      <c r="W72" s="102">
        <f t="shared" si="11"/>
        <v>0</v>
      </c>
      <c r="X72" s="49"/>
      <c r="Y72" s="102">
        <f t="shared" si="12"/>
        <v>0</v>
      </c>
      <c r="Z72" s="49"/>
      <c r="AA72" s="102">
        <f t="shared" si="13"/>
        <v>0</v>
      </c>
      <c r="AB72" s="49"/>
      <c r="AC72" s="102">
        <f t="shared" si="14"/>
        <v>0</v>
      </c>
      <c r="AD72" s="49"/>
      <c r="AE72" s="102">
        <f t="shared" si="15"/>
        <v>0</v>
      </c>
      <c r="AF72" s="49"/>
      <c r="AG72" s="102">
        <f t="shared" ref="AG72" si="21">AF72*$AG$12</f>
        <v>0</v>
      </c>
      <c r="AH72" s="49"/>
      <c r="AI72" s="102">
        <f t="shared" ref="AI72" si="22">AH72*$AI$12</f>
        <v>0</v>
      </c>
      <c r="AJ72" s="49"/>
      <c r="AK72" s="102">
        <f t="shared" si="16"/>
        <v>0</v>
      </c>
      <c r="AL72" s="49"/>
      <c r="AM72" s="102">
        <f t="shared" si="17"/>
        <v>0</v>
      </c>
      <c r="AN72" s="49"/>
      <c r="AO72" s="102">
        <f t="shared" si="18"/>
        <v>0</v>
      </c>
      <c r="AP72" s="50"/>
      <c r="AQ72" s="50"/>
      <c r="AR72" s="107">
        <f t="shared" si="19"/>
        <v>0</v>
      </c>
      <c r="AS72" s="51"/>
    </row>
    <row r="73" spans="1:45" ht="13.9">
      <c r="A73" s="47">
        <v>61</v>
      </c>
      <c r="B73" s="18"/>
      <c r="C73" s="48"/>
      <c r="D73" s="49"/>
      <c r="E73" s="102">
        <f t="shared" si="0"/>
        <v>0</v>
      </c>
      <c r="F73" s="49"/>
      <c r="G73" s="102">
        <f t="shared" si="1"/>
        <v>0</v>
      </c>
      <c r="H73" s="49"/>
      <c r="I73" s="102">
        <f t="shared" si="2"/>
        <v>0</v>
      </c>
      <c r="J73" s="49"/>
      <c r="K73" s="102">
        <f t="shared" si="6"/>
        <v>0</v>
      </c>
      <c r="L73" s="49"/>
      <c r="M73" s="102">
        <f t="shared" si="20"/>
        <v>0</v>
      </c>
      <c r="N73" s="49"/>
      <c r="O73" s="102">
        <f t="shared" si="7"/>
        <v>0</v>
      </c>
      <c r="P73" s="49"/>
      <c r="Q73" s="102">
        <f t="shared" si="8"/>
        <v>0</v>
      </c>
      <c r="R73" s="49"/>
      <c r="S73" s="102">
        <f t="shared" si="9"/>
        <v>0</v>
      </c>
      <c r="T73" s="49"/>
      <c r="U73" s="102">
        <f t="shared" si="10"/>
        <v>0</v>
      </c>
      <c r="V73" s="49"/>
      <c r="W73" s="102">
        <f t="shared" si="11"/>
        <v>0</v>
      </c>
      <c r="X73" s="49"/>
      <c r="Y73" s="102">
        <f t="shared" si="12"/>
        <v>0</v>
      </c>
      <c r="Z73" s="49"/>
      <c r="AA73" s="102">
        <f t="shared" si="13"/>
        <v>0</v>
      </c>
      <c r="AB73" s="49"/>
      <c r="AC73" s="102">
        <f t="shared" si="14"/>
        <v>0</v>
      </c>
      <c r="AD73" s="49"/>
      <c r="AE73" s="102">
        <f t="shared" si="15"/>
        <v>0</v>
      </c>
      <c r="AF73" s="49"/>
      <c r="AG73" s="102">
        <f t="shared" ref="AG73:AG166" si="23">AF73*$AG$12</f>
        <v>0</v>
      </c>
      <c r="AH73" s="49"/>
      <c r="AI73" s="102">
        <f t="shared" ref="AI73:AI166" si="24">AH73*$AI$12</f>
        <v>0</v>
      </c>
      <c r="AJ73" s="49"/>
      <c r="AK73" s="102">
        <f t="shared" si="16"/>
        <v>0</v>
      </c>
      <c r="AL73" s="49"/>
      <c r="AM73" s="102">
        <f t="shared" si="17"/>
        <v>0</v>
      </c>
      <c r="AN73" s="49"/>
      <c r="AO73" s="102">
        <f t="shared" si="18"/>
        <v>0</v>
      </c>
      <c r="AP73" s="50"/>
      <c r="AQ73" s="50"/>
      <c r="AR73" s="107">
        <f t="shared" si="19"/>
        <v>0</v>
      </c>
      <c r="AS73" s="51"/>
    </row>
    <row r="74" spans="1:45" ht="13.9">
      <c r="A74" s="47">
        <v>62</v>
      </c>
      <c r="B74" s="18"/>
      <c r="C74" s="48"/>
      <c r="D74" s="49"/>
      <c r="E74" s="102">
        <f t="shared" si="0"/>
        <v>0</v>
      </c>
      <c r="F74" s="49"/>
      <c r="G74" s="102">
        <f t="shared" si="1"/>
        <v>0</v>
      </c>
      <c r="H74" s="49"/>
      <c r="I74" s="102">
        <f t="shared" si="2"/>
        <v>0</v>
      </c>
      <c r="J74" s="49"/>
      <c r="K74" s="102">
        <f t="shared" si="6"/>
        <v>0</v>
      </c>
      <c r="L74" s="49"/>
      <c r="M74" s="102">
        <f t="shared" si="20"/>
        <v>0</v>
      </c>
      <c r="N74" s="49"/>
      <c r="O74" s="102">
        <f t="shared" si="7"/>
        <v>0</v>
      </c>
      <c r="P74" s="49"/>
      <c r="Q74" s="102">
        <f t="shared" si="8"/>
        <v>0</v>
      </c>
      <c r="R74" s="49"/>
      <c r="S74" s="102">
        <f t="shared" si="9"/>
        <v>0</v>
      </c>
      <c r="T74" s="49"/>
      <c r="U74" s="102">
        <f t="shared" si="10"/>
        <v>0</v>
      </c>
      <c r="V74" s="49"/>
      <c r="W74" s="102">
        <f t="shared" si="11"/>
        <v>0</v>
      </c>
      <c r="X74" s="49"/>
      <c r="Y74" s="102">
        <f t="shared" si="12"/>
        <v>0</v>
      </c>
      <c r="Z74" s="49"/>
      <c r="AA74" s="102">
        <f t="shared" si="13"/>
        <v>0</v>
      </c>
      <c r="AB74" s="49"/>
      <c r="AC74" s="102">
        <f t="shared" si="14"/>
        <v>0</v>
      </c>
      <c r="AD74" s="49"/>
      <c r="AE74" s="102">
        <f t="shared" si="15"/>
        <v>0</v>
      </c>
      <c r="AF74" s="49"/>
      <c r="AG74" s="102">
        <f t="shared" si="23"/>
        <v>0</v>
      </c>
      <c r="AH74" s="49"/>
      <c r="AI74" s="102">
        <f t="shared" si="24"/>
        <v>0</v>
      </c>
      <c r="AJ74" s="49"/>
      <c r="AK74" s="102">
        <f t="shared" si="16"/>
        <v>0</v>
      </c>
      <c r="AL74" s="49"/>
      <c r="AM74" s="102">
        <f t="shared" si="17"/>
        <v>0</v>
      </c>
      <c r="AN74" s="49"/>
      <c r="AO74" s="102">
        <f t="shared" si="18"/>
        <v>0</v>
      </c>
      <c r="AP74" s="50"/>
      <c r="AQ74" s="50"/>
      <c r="AR74" s="107">
        <f t="shared" si="19"/>
        <v>0</v>
      </c>
      <c r="AS74" s="51"/>
    </row>
    <row r="75" spans="1:45" ht="13.9">
      <c r="A75" s="47">
        <v>63</v>
      </c>
      <c r="B75" s="18"/>
      <c r="C75" s="48"/>
      <c r="D75" s="49"/>
      <c r="E75" s="102">
        <f t="shared" si="0"/>
        <v>0</v>
      </c>
      <c r="F75" s="49"/>
      <c r="G75" s="102">
        <f t="shared" si="1"/>
        <v>0</v>
      </c>
      <c r="H75" s="49"/>
      <c r="I75" s="102">
        <f t="shared" si="2"/>
        <v>0</v>
      </c>
      <c r="J75" s="49"/>
      <c r="K75" s="102">
        <f t="shared" si="6"/>
        <v>0</v>
      </c>
      <c r="L75" s="49"/>
      <c r="M75" s="102">
        <f t="shared" si="20"/>
        <v>0</v>
      </c>
      <c r="N75" s="49"/>
      <c r="O75" s="102">
        <f t="shared" si="7"/>
        <v>0</v>
      </c>
      <c r="P75" s="49"/>
      <c r="Q75" s="102">
        <f t="shared" si="8"/>
        <v>0</v>
      </c>
      <c r="R75" s="49"/>
      <c r="S75" s="102">
        <f t="shared" si="9"/>
        <v>0</v>
      </c>
      <c r="T75" s="49"/>
      <c r="U75" s="102">
        <f t="shared" si="10"/>
        <v>0</v>
      </c>
      <c r="V75" s="49"/>
      <c r="W75" s="102">
        <f t="shared" si="11"/>
        <v>0</v>
      </c>
      <c r="X75" s="49"/>
      <c r="Y75" s="102">
        <f t="shared" si="12"/>
        <v>0</v>
      </c>
      <c r="Z75" s="49"/>
      <c r="AA75" s="102">
        <f t="shared" si="13"/>
        <v>0</v>
      </c>
      <c r="AB75" s="49"/>
      <c r="AC75" s="102">
        <f t="shared" si="14"/>
        <v>0</v>
      </c>
      <c r="AD75" s="49"/>
      <c r="AE75" s="102">
        <f t="shared" si="15"/>
        <v>0</v>
      </c>
      <c r="AF75" s="49"/>
      <c r="AG75" s="102">
        <f t="shared" si="23"/>
        <v>0</v>
      </c>
      <c r="AH75" s="49"/>
      <c r="AI75" s="102">
        <f t="shared" si="24"/>
        <v>0</v>
      </c>
      <c r="AJ75" s="49"/>
      <c r="AK75" s="102">
        <f t="shared" si="16"/>
        <v>0</v>
      </c>
      <c r="AL75" s="49"/>
      <c r="AM75" s="102">
        <f t="shared" si="17"/>
        <v>0</v>
      </c>
      <c r="AN75" s="49"/>
      <c r="AO75" s="102">
        <f t="shared" si="18"/>
        <v>0</v>
      </c>
      <c r="AP75" s="50"/>
      <c r="AQ75" s="50"/>
      <c r="AR75" s="107">
        <f t="shared" si="19"/>
        <v>0</v>
      </c>
      <c r="AS75" s="51"/>
    </row>
    <row r="76" spans="1:45" ht="13.9">
      <c r="A76" s="47">
        <v>64</v>
      </c>
      <c r="B76" s="18"/>
      <c r="C76" s="48"/>
      <c r="D76" s="49"/>
      <c r="E76" s="102">
        <f t="shared" si="0"/>
        <v>0</v>
      </c>
      <c r="F76" s="49"/>
      <c r="G76" s="102">
        <f t="shared" si="1"/>
        <v>0</v>
      </c>
      <c r="H76" s="49"/>
      <c r="I76" s="102">
        <f t="shared" si="2"/>
        <v>0</v>
      </c>
      <c r="J76" s="49"/>
      <c r="K76" s="102">
        <f t="shared" si="6"/>
        <v>0</v>
      </c>
      <c r="L76" s="49"/>
      <c r="M76" s="102">
        <f t="shared" si="20"/>
        <v>0</v>
      </c>
      <c r="N76" s="49"/>
      <c r="O76" s="102">
        <f t="shared" si="7"/>
        <v>0</v>
      </c>
      <c r="P76" s="49"/>
      <c r="Q76" s="102">
        <f t="shared" si="8"/>
        <v>0</v>
      </c>
      <c r="R76" s="49"/>
      <c r="S76" s="102">
        <f t="shared" si="9"/>
        <v>0</v>
      </c>
      <c r="T76" s="49"/>
      <c r="U76" s="102">
        <f t="shared" si="10"/>
        <v>0</v>
      </c>
      <c r="V76" s="49"/>
      <c r="W76" s="102">
        <f t="shared" si="11"/>
        <v>0</v>
      </c>
      <c r="X76" s="49"/>
      <c r="Y76" s="102">
        <f t="shared" si="12"/>
        <v>0</v>
      </c>
      <c r="Z76" s="49"/>
      <c r="AA76" s="102">
        <f t="shared" si="13"/>
        <v>0</v>
      </c>
      <c r="AB76" s="49"/>
      <c r="AC76" s="102">
        <f t="shared" si="14"/>
        <v>0</v>
      </c>
      <c r="AD76" s="49"/>
      <c r="AE76" s="102">
        <f t="shared" si="15"/>
        <v>0</v>
      </c>
      <c r="AF76" s="49"/>
      <c r="AG76" s="102">
        <f t="shared" si="23"/>
        <v>0</v>
      </c>
      <c r="AH76" s="49"/>
      <c r="AI76" s="102">
        <f t="shared" si="24"/>
        <v>0</v>
      </c>
      <c r="AJ76" s="49"/>
      <c r="AK76" s="102">
        <f t="shared" si="16"/>
        <v>0</v>
      </c>
      <c r="AL76" s="49"/>
      <c r="AM76" s="102">
        <f t="shared" si="17"/>
        <v>0</v>
      </c>
      <c r="AN76" s="49"/>
      <c r="AO76" s="102">
        <f t="shared" si="18"/>
        <v>0</v>
      </c>
      <c r="AP76" s="50"/>
      <c r="AQ76" s="50"/>
      <c r="AR76" s="107">
        <f t="shared" si="19"/>
        <v>0</v>
      </c>
      <c r="AS76" s="51"/>
    </row>
    <row r="77" spans="1:45" ht="13.9">
      <c r="A77" s="47">
        <v>65</v>
      </c>
      <c r="B77" s="18"/>
      <c r="C77" s="48"/>
      <c r="D77" s="49"/>
      <c r="E77" s="102">
        <f t="shared" ref="E77:E140" si="25">D77*$E$12</f>
        <v>0</v>
      </c>
      <c r="F77" s="49"/>
      <c r="G77" s="102">
        <f t="shared" ref="G77:G140" si="26">F77*$G$12</f>
        <v>0</v>
      </c>
      <c r="H77" s="49"/>
      <c r="I77" s="102">
        <f t="shared" ref="I77:I140" si="27">H77*$I$12</f>
        <v>0</v>
      </c>
      <c r="J77" s="49"/>
      <c r="K77" s="102">
        <f t="shared" si="6"/>
        <v>0</v>
      </c>
      <c r="L77" s="49"/>
      <c r="M77" s="102">
        <f t="shared" si="20"/>
        <v>0</v>
      </c>
      <c r="N77" s="49"/>
      <c r="O77" s="102">
        <f t="shared" si="7"/>
        <v>0</v>
      </c>
      <c r="P77" s="49"/>
      <c r="Q77" s="102">
        <f t="shared" si="8"/>
        <v>0</v>
      </c>
      <c r="R77" s="49"/>
      <c r="S77" s="102">
        <f t="shared" si="9"/>
        <v>0</v>
      </c>
      <c r="T77" s="49"/>
      <c r="U77" s="102">
        <f t="shared" si="10"/>
        <v>0</v>
      </c>
      <c r="V77" s="49"/>
      <c r="W77" s="102">
        <f t="shared" si="11"/>
        <v>0</v>
      </c>
      <c r="X77" s="49"/>
      <c r="Y77" s="102">
        <f t="shared" si="12"/>
        <v>0</v>
      </c>
      <c r="Z77" s="49"/>
      <c r="AA77" s="102">
        <f t="shared" si="13"/>
        <v>0</v>
      </c>
      <c r="AB77" s="49"/>
      <c r="AC77" s="102">
        <f t="shared" si="14"/>
        <v>0</v>
      </c>
      <c r="AD77" s="49"/>
      <c r="AE77" s="102">
        <f t="shared" si="15"/>
        <v>0</v>
      </c>
      <c r="AF77" s="49"/>
      <c r="AG77" s="102">
        <f t="shared" si="23"/>
        <v>0</v>
      </c>
      <c r="AH77" s="49"/>
      <c r="AI77" s="102">
        <f t="shared" si="24"/>
        <v>0</v>
      </c>
      <c r="AJ77" s="49"/>
      <c r="AK77" s="102">
        <f t="shared" si="16"/>
        <v>0</v>
      </c>
      <c r="AL77" s="49"/>
      <c r="AM77" s="102">
        <f t="shared" si="17"/>
        <v>0</v>
      </c>
      <c r="AN77" s="49"/>
      <c r="AO77" s="102">
        <f t="shared" si="18"/>
        <v>0</v>
      </c>
      <c r="AP77" s="50"/>
      <c r="AQ77" s="50"/>
      <c r="AR77" s="107">
        <f t="shared" si="19"/>
        <v>0</v>
      </c>
      <c r="AS77" s="51"/>
    </row>
    <row r="78" spans="1:45" ht="13.9">
      <c r="A78" s="47">
        <v>66</v>
      </c>
      <c r="B78" s="18"/>
      <c r="C78" s="48"/>
      <c r="D78" s="49"/>
      <c r="E78" s="102">
        <f t="shared" si="25"/>
        <v>0</v>
      </c>
      <c r="F78" s="49"/>
      <c r="G78" s="102">
        <f t="shared" si="26"/>
        <v>0</v>
      </c>
      <c r="H78" s="49"/>
      <c r="I78" s="102">
        <f t="shared" si="27"/>
        <v>0</v>
      </c>
      <c r="J78" s="49"/>
      <c r="K78" s="102">
        <f t="shared" ref="K78:K141" si="28">J78*$K$12</f>
        <v>0</v>
      </c>
      <c r="L78" s="49"/>
      <c r="M78" s="102">
        <f t="shared" si="20"/>
        <v>0</v>
      </c>
      <c r="N78" s="49"/>
      <c r="O78" s="102">
        <f t="shared" ref="O78:O141" si="29">N78*$O$12</f>
        <v>0</v>
      </c>
      <c r="P78" s="49"/>
      <c r="Q78" s="102">
        <f t="shared" ref="Q78:Q141" si="30">P78*$Q$12</f>
        <v>0</v>
      </c>
      <c r="R78" s="49"/>
      <c r="S78" s="102">
        <f t="shared" ref="S78:S141" si="31">R78*$S$12</f>
        <v>0</v>
      </c>
      <c r="T78" s="49"/>
      <c r="U78" s="102">
        <f t="shared" ref="U78:U141" si="32">T78*$U$12</f>
        <v>0</v>
      </c>
      <c r="V78" s="49"/>
      <c r="W78" s="102">
        <f t="shared" ref="W78:W141" si="33">V78*$W$12</f>
        <v>0</v>
      </c>
      <c r="X78" s="49"/>
      <c r="Y78" s="102">
        <f t="shared" ref="Y78:Y141" si="34">X78*$AA$12</f>
        <v>0</v>
      </c>
      <c r="Z78" s="49"/>
      <c r="AA78" s="102">
        <f t="shared" ref="AA78:AA141" si="35">Z78*$AA$12</f>
        <v>0</v>
      </c>
      <c r="AB78" s="49"/>
      <c r="AC78" s="102">
        <f t="shared" ref="AC78:AC141" si="36">AB78*$AC$12</f>
        <v>0</v>
      </c>
      <c r="AD78" s="49"/>
      <c r="AE78" s="102">
        <f t="shared" ref="AE78:AE141" si="37">AD78*$AE$12</f>
        <v>0</v>
      </c>
      <c r="AF78" s="49"/>
      <c r="AG78" s="102">
        <f t="shared" si="23"/>
        <v>0</v>
      </c>
      <c r="AH78" s="49"/>
      <c r="AI78" s="102">
        <f t="shared" si="24"/>
        <v>0</v>
      </c>
      <c r="AJ78" s="49"/>
      <c r="AK78" s="102">
        <f t="shared" ref="AK78:AK141" si="38">AJ78*$AK$12</f>
        <v>0</v>
      </c>
      <c r="AL78" s="49"/>
      <c r="AM78" s="102">
        <f t="shared" ref="AM78:AM141" si="39">AL78*$AM$12</f>
        <v>0</v>
      </c>
      <c r="AN78" s="49"/>
      <c r="AO78" s="102">
        <f t="shared" ref="AO78:AO141" si="40">AN78*$AO$12</f>
        <v>0</v>
      </c>
      <c r="AP78" s="50"/>
      <c r="AQ78" s="50"/>
      <c r="AR78" s="107">
        <f t="shared" ref="AR78:AR141" si="41">SUM(E78,G78,I78,K78,M78,O78,Q78,S78,U78,W78,AA78,AG78,AI78,AO78,AQ78,AK78,AM78,AE78)+Y78+AC78+AP78</f>
        <v>0</v>
      </c>
      <c r="AS78" s="51"/>
    </row>
    <row r="79" spans="1:45" ht="13.9">
      <c r="A79" s="47">
        <v>67</v>
      </c>
      <c r="B79" s="18"/>
      <c r="C79" s="48"/>
      <c r="D79" s="49"/>
      <c r="E79" s="102">
        <f t="shared" si="25"/>
        <v>0</v>
      </c>
      <c r="F79" s="49"/>
      <c r="G79" s="102">
        <f t="shared" si="26"/>
        <v>0</v>
      </c>
      <c r="H79" s="49"/>
      <c r="I79" s="102">
        <f t="shared" si="27"/>
        <v>0</v>
      </c>
      <c r="J79" s="49"/>
      <c r="K79" s="102">
        <f t="shared" si="28"/>
        <v>0</v>
      </c>
      <c r="L79" s="49"/>
      <c r="M79" s="102">
        <f t="shared" si="20"/>
        <v>0</v>
      </c>
      <c r="N79" s="49"/>
      <c r="O79" s="102">
        <f t="shared" si="29"/>
        <v>0</v>
      </c>
      <c r="P79" s="49"/>
      <c r="Q79" s="102">
        <f t="shared" si="30"/>
        <v>0</v>
      </c>
      <c r="R79" s="49"/>
      <c r="S79" s="102">
        <f t="shared" si="31"/>
        <v>0</v>
      </c>
      <c r="T79" s="49"/>
      <c r="U79" s="102">
        <f t="shared" si="32"/>
        <v>0</v>
      </c>
      <c r="V79" s="49"/>
      <c r="W79" s="102">
        <f t="shared" si="33"/>
        <v>0</v>
      </c>
      <c r="X79" s="49"/>
      <c r="Y79" s="102">
        <f t="shared" si="34"/>
        <v>0</v>
      </c>
      <c r="Z79" s="49"/>
      <c r="AA79" s="102">
        <f t="shared" si="35"/>
        <v>0</v>
      </c>
      <c r="AB79" s="49"/>
      <c r="AC79" s="102">
        <f t="shared" si="36"/>
        <v>0</v>
      </c>
      <c r="AD79" s="49"/>
      <c r="AE79" s="102">
        <f t="shared" si="37"/>
        <v>0</v>
      </c>
      <c r="AF79" s="49"/>
      <c r="AG79" s="102">
        <f t="shared" si="23"/>
        <v>0</v>
      </c>
      <c r="AH79" s="49"/>
      <c r="AI79" s="102">
        <f t="shared" si="24"/>
        <v>0</v>
      </c>
      <c r="AJ79" s="49"/>
      <c r="AK79" s="102">
        <f t="shared" si="38"/>
        <v>0</v>
      </c>
      <c r="AL79" s="49"/>
      <c r="AM79" s="102">
        <f t="shared" si="39"/>
        <v>0</v>
      </c>
      <c r="AN79" s="49"/>
      <c r="AO79" s="102">
        <f t="shared" si="40"/>
        <v>0</v>
      </c>
      <c r="AP79" s="50"/>
      <c r="AQ79" s="50"/>
      <c r="AR79" s="107">
        <f t="shared" si="41"/>
        <v>0</v>
      </c>
      <c r="AS79" s="51"/>
    </row>
    <row r="80" spans="1:45" ht="13.9">
      <c r="A80" s="47">
        <v>68</v>
      </c>
      <c r="B80" s="18"/>
      <c r="C80" s="48"/>
      <c r="D80" s="49"/>
      <c r="E80" s="102">
        <f t="shared" si="25"/>
        <v>0</v>
      </c>
      <c r="F80" s="49"/>
      <c r="G80" s="102">
        <f t="shared" si="26"/>
        <v>0</v>
      </c>
      <c r="H80" s="49"/>
      <c r="I80" s="102">
        <f t="shared" si="27"/>
        <v>0</v>
      </c>
      <c r="J80" s="49"/>
      <c r="K80" s="102">
        <f t="shared" si="28"/>
        <v>0</v>
      </c>
      <c r="L80" s="49"/>
      <c r="M80" s="102">
        <f t="shared" si="20"/>
        <v>0</v>
      </c>
      <c r="N80" s="49"/>
      <c r="O80" s="102">
        <f t="shared" si="29"/>
        <v>0</v>
      </c>
      <c r="P80" s="49"/>
      <c r="Q80" s="102">
        <f t="shared" si="30"/>
        <v>0</v>
      </c>
      <c r="R80" s="49"/>
      <c r="S80" s="102">
        <f t="shared" si="31"/>
        <v>0</v>
      </c>
      <c r="T80" s="49"/>
      <c r="U80" s="102">
        <f t="shared" si="32"/>
        <v>0</v>
      </c>
      <c r="V80" s="49"/>
      <c r="W80" s="102">
        <f t="shared" si="33"/>
        <v>0</v>
      </c>
      <c r="X80" s="49"/>
      <c r="Y80" s="102">
        <f t="shared" si="34"/>
        <v>0</v>
      </c>
      <c r="Z80" s="49"/>
      <c r="AA80" s="102">
        <f t="shared" si="35"/>
        <v>0</v>
      </c>
      <c r="AB80" s="49"/>
      <c r="AC80" s="102">
        <f t="shared" si="36"/>
        <v>0</v>
      </c>
      <c r="AD80" s="49"/>
      <c r="AE80" s="102">
        <f t="shared" si="37"/>
        <v>0</v>
      </c>
      <c r="AF80" s="49"/>
      <c r="AG80" s="102">
        <f t="shared" si="23"/>
        <v>0</v>
      </c>
      <c r="AH80" s="49"/>
      <c r="AI80" s="102">
        <f t="shared" si="24"/>
        <v>0</v>
      </c>
      <c r="AJ80" s="49"/>
      <c r="AK80" s="102">
        <f t="shared" si="38"/>
        <v>0</v>
      </c>
      <c r="AL80" s="49"/>
      <c r="AM80" s="102">
        <f t="shared" si="39"/>
        <v>0</v>
      </c>
      <c r="AN80" s="49"/>
      <c r="AO80" s="102">
        <f t="shared" si="40"/>
        <v>0</v>
      </c>
      <c r="AP80" s="50"/>
      <c r="AQ80" s="50"/>
      <c r="AR80" s="107">
        <f t="shared" si="41"/>
        <v>0</v>
      </c>
      <c r="AS80" s="51"/>
    </row>
    <row r="81" spans="1:45" ht="13.9">
      <c r="A81" s="47">
        <v>69</v>
      </c>
      <c r="B81" s="18"/>
      <c r="C81" s="48"/>
      <c r="D81" s="49"/>
      <c r="E81" s="102">
        <f t="shared" si="25"/>
        <v>0</v>
      </c>
      <c r="F81" s="49"/>
      <c r="G81" s="102">
        <f t="shared" si="26"/>
        <v>0</v>
      </c>
      <c r="H81" s="49"/>
      <c r="I81" s="102">
        <f t="shared" si="27"/>
        <v>0</v>
      </c>
      <c r="J81" s="49"/>
      <c r="K81" s="102">
        <f t="shared" si="28"/>
        <v>0</v>
      </c>
      <c r="L81" s="49"/>
      <c r="M81" s="102">
        <f t="shared" si="20"/>
        <v>0</v>
      </c>
      <c r="N81" s="49"/>
      <c r="O81" s="102">
        <f t="shared" si="29"/>
        <v>0</v>
      </c>
      <c r="P81" s="49"/>
      <c r="Q81" s="102">
        <f t="shared" si="30"/>
        <v>0</v>
      </c>
      <c r="R81" s="49"/>
      <c r="S81" s="102">
        <f t="shared" si="31"/>
        <v>0</v>
      </c>
      <c r="T81" s="49"/>
      <c r="U81" s="102">
        <f t="shared" si="32"/>
        <v>0</v>
      </c>
      <c r="V81" s="49"/>
      <c r="W81" s="102">
        <f t="shared" si="33"/>
        <v>0</v>
      </c>
      <c r="X81" s="49"/>
      <c r="Y81" s="102">
        <f t="shared" si="34"/>
        <v>0</v>
      </c>
      <c r="Z81" s="49"/>
      <c r="AA81" s="102">
        <f t="shared" si="35"/>
        <v>0</v>
      </c>
      <c r="AB81" s="49"/>
      <c r="AC81" s="102">
        <f t="shared" si="36"/>
        <v>0</v>
      </c>
      <c r="AD81" s="49"/>
      <c r="AE81" s="102">
        <f t="shared" si="37"/>
        <v>0</v>
      </c>
      <c r="AF81" s="49"/>
      <c r="AG81" s="102">
        <f t="shared" si="23"/>
        <v>0</v>
      </c>
      <c r="AH81" s="49"/>
      <c r="AI81" s="102">
        <f t="shared" si="24"/>
        <v>0</v>
      </c>
      <c r="AJ81" s="49"/>
      <c r="AK81" s="102">
        <f t="shared" si="38"/>
        <v>0</v>
      </c>
      <c r="AL81" s="49"/>
      <c r="AM81" s="102">
        <f t="shared" si="39"/>
        <v>0</v>
      </c>
      <c r="AN81" s="49"/>
      <c r="AO81" s="102">
        <f t="shared" si="40"/>
        <v>0</v>
      </c>
      <c r="AP81" s="50"/>
      <c r="AQ81" s="50"/>
      <c r="AR81" s="107">
        <f t="shared" si="41"/>
        <v>0</v>
      </c>
      <c r="AS81" s="51"/>
    </row>
    <row r="82" spans="1:45" ht="13.9">
      <c r="A82" s="47">
        <v>70</v>
      </c>
      <c r="B82" s="18"/>
      <c r="C82" s="48"/>
      <c r="D82" s="49"/>
      <c r="E82" s="102">
        <f t="shared" si="25"/>
        <v>0</v>
      </c>
      <c r="F82" s="49"/>
      <c r="G82" s="102">
        <f t="shared" si="26"/>
        <v>0</v>
      </c>
      <c r="H82" s="49"/>
      <c r="I82" s="102">
        <f t="shared" si="27"/>
        <v>0</v>
      </c>
      <c r="J82" s="49"/>
      <c r="K82" s="102">
        <f t="shared" si="28"/>
        <v>0</v>
      </c>
      <c r="L82" s="49"/>
      <c r="M82" s="102">
        <f t="shared" si="20"/>
        <v>0</v>
      </c>
      <c r="N82" s="49"/>
      <c r="O82" s="102">
        <f t="shared" si="29"/>
        <v>0</v>
      </c>
      <c r="P82" s="49"/>
      <c r="Q82" s="102">
        <f t="shared" si="30"/>
        <v>0</v>
      </c>
      <c r="R82" s="49"/>
      <c r="S82" s="102">
        <f t="shared" si="31"/>
        <v>0</v>
      </c>
      <c r="T82" s="49"/>
      <c r="U82" s="102">
        <f t="shared" si="32"/>
        <v>0</v>
      </c>
      <c r="V82" s="49"/>
      <c r="W82" s="102">
        <f t="shared" si="33"/>
        <v>0</v>
      </c>
      <c r="X82" s="49"/>
      <c r="Y82" s="102">
        <f t="shared" si="34"/>
        <v>0</v>
      </c>
      <c r="Z82" s="49"/>
      <c r="AA82" s="102">
        <f t="shared" si="35"/>
        <v>0</v>
      </c>
      <c r="AB82" s="49"/>
      <c r="AC82" s="102">
        <f t="shared" si="36"/>
        <v>0</v>
      </c>
      <c r="AD82" s="49"/>
      <c r="AE82" s="102">
        <f t="shared" si="37"/>
        <v>0</v>
      </c>
      <c r="AF82" s="49"/>
      <c r="AG82" s="102">
        <f t="shared" si="23"/>
        <v>0</v>
      </c>
      <c r="AH82" s="49"/>
      <c r="AI82" s="102">
        <f t="shared" si="24"/>
        <v>0</v>
      </c>
      <c r="AJ82" s="49"/>
      <c r="AK82" s="102">
        <f t="shared" si="38"/>
        <v>0</v>
      </c>
      <c r="AL82" s="49"/>
      <c r="AM82" s="102">
        <f t="shared" si="39"/>
        <v>0</v>
      </c>
      <c r="AN82" s="49"/>
      <c r="AO82" s="102">
        <f t="shared" si="40"/>
        <v>0</v>
      </c>
      <c r="AP82" s="50"/>
      <c r="AQ82" s="50"/>
      <c r="AR82" s="107">
        <f t="shared" si="41"/>
        <v>0</v>
      </c>
      <c r="AS82" s="51"/>
    </row>
    <row r="83" spans="1:45" ht="13.9">
      <c r="A83" s="47">
        <v>71</v>
      </c>
      <c r="B83" s="18"/>
      <c r="C83" s="48"/>
      <c r="D83" s="49"/>
      <c r="E83" s="102">
        <f t="shared" si="25"/>
        <v>0</v>
      </c>
      <c r="F83" s="49"/>
      <c r="G83" s="102">
        <f t="shared" si="26"/>
        <v>0</v>
      </c>
      <c r="H83" s="49"/>
      <c r="I83" s="102">
        <f t="shared" si="27"/>
        <v>0</v>
      </c>
      <c r="J83" s="49"/>
      <c r="K83" s="102">
        <f t="shared" si="28"/>
        <v>0</v>
      </c>
      <c r="L83" s="49"/>
      <c r="M83" s="102">
        <f t="shared" si="20"/>
        <v>0</v>
      </c>
      <c r="N83" s="49"/>
      <c r="O83" s="102">
        <f t="shared" si="29"/>
        <v>0</v>
      </c>
      <c r="P83" s="49"/>
      <c r="Q83" s="102">
        <f t="shared" si="30"/>
        <v>0</v>
      </c>
      <c r="R83" s="49"/>
      <c r="S83" s="102">
        <f t="shared" si="31"/>
        <v>0</v>
      </c>
      <c r="T83" s="49"/>
      <c r="U83" s="102">
        <f t="shared" si="32"/>
        <v>0</v>
      </c>
      <c r="V83" s="49"/>
      <c r="W83" s="102">
        <f t="shared" si="33"/>
        <v>0</v>
      </c>
      <c r="X83" s="49"/>
      <c r="Y83" s="102">
        <f t="shared" si="34"/>
        <v>0</v>
      </c>
      <c r="Z83" s="49"/>
      <c r="AA83" s="102">
        <f t="shared" si="35"/>
        <v>0</v>
      </c>
      <c r="AB83" s="49"/>
      <c r="AC83" s="102">
        <f t="shared" si="36"/>
        <v>0</v>
      </c>
      <c r="AD83" s="49"/>
      <c r="AE83" s="102">
        <f t="shared" si="37"/>
        <v>0</v>
      </c>
      <c r="AF83" s="49"/>
      <c r="AG83" s="102">
        <f t="shared" si="23"/>
        <v>0</v>
      </c>
      <c r="AH83" s="49"/>
      <c r="AI83" s="102">
        <f t="shared" si="24"/>
        <v>0</v>
      </c>
      <c r="AJ83" s="49"/>
      <c r="AK83" s="102">
        <f t="shared" si="38"/>
        <v>0</v>
      </c>
      <c r="AL83" s="49"/>
      <c r="AM83" s="102">
        <f t="shared" si="39"/>
        <v>0</v>
      </c>
      <c r="AN83" s="49"/>
      <c r="AO83" s="102">
        <f t="shared" si="40"/>
        <v>0</v>
      </c>
      <c r="AP83" s="50"/>
      <c r="AQ83" s="50"/>
      <c r="AR83" s="107">
        <f t="shared" si="41"/>
        <v>0</v>
      </c>
      <c r="AS83" s="51"/>
    </row>
    <row r="84" spans="1:45" ht="13.9">
      <c r="A84" s="47">
        <v>72</v>
      </c>
      <c r="B84" s="18"/>
      <c r="C84" s="48"/>
      <c r="D84" s="49"/>
      <c r="E84" s="102">
        <f t="shared" si="25"/>
        <v>0</v>
      </c>
      <c r="F84" s="49"/>
      <c r="G84" s="102">
        <f t="shared" si="26"/>
        <v>0</v>
      </c>
      <c r="H84" s="49"/>
      <c r="I84" s="102">
        <f t="shared" si="27"/>
        <v>0</v>
      </c>
      <c r="J84" s="49"/>
      <c r="K84" s="102">
        <f t="shared" si="28"/>
        <v>0</v>
      </c>
      <c r="L84" s="49"/>
      <c r="M84" s="102">
        <f t="shared" si="20"/>
        <v>0</v>
      </c>
      <c r="N84" s="49"/>
      <c r="O84" s="102">
        <f t="shared" si="29"/>
        <v>0</v>
      </c>
      <c r="P84" s="49"/>
      <c r="Q84" s="102">
        <f t="shared" si="30"/>
        <v>0</v>
      </c>
      <c r="R84" s="49"/>
      <c r="S84" s="102">
        <f t="shared" si="31"/>
        <v>0</v>
      </c>
      <c r="T84" s="49"/>
      <c r="U84" s="102">
        <f t="shared" si="32"/>
        <v>0</v>
      </c>
      <c r="V84" s="49"/>
      <c r="W84" s="102">
        <f t="shared" si="33"/>
        <v>0</v>
      </c>
      <c r="X84" s="49"/>
      <c r="Y84" s="102">
        <f t="shared" si="34"/>
        <v>0</v>
      </c>
      <c r="Z84" s="49"/>
      <c r="AA84" s="102">
        <f t="shared" si="35"/>
        <v>0</v>
      </c>
      <c r="AB84" s="49"/>
      <c r="AC84" s="102">
        <f t="shared" si="36"/>
        <v>0</v>
      </c>
      <c r="AD84" s="49"/>
      <c r="AE84" s="102">
        <f t="shared" si="37"/>
        <v>0</v>
      </c>
      <c r="AF84" s="49"/>
      <c r="AG84" s="102">
        <f t="shared" si="23"/>
        <v>0</v>
      </c>
      <c r="AH84" s="49"/>
      <c r="AI84" s="102">
        <f t="shared" si="24"/>
        <v>0</v>
      </c>
      <c r="AJ84" s="49"/>
      <c r="AK84" s="102">
        <f t="shared" si="38"/>
        <v>0</v>
      </c>
      <c r="AL84" s="49"/>
      <c r="AM84" s="102">
        <f t="shared" si="39"/>
        <v>0</v>
      </c>
      <c r="AN84" s="49"/>
      <c r="AO84" s="102">
        <f t="shared" si="40"/>
        <v>0</v>
      </c>
      <c r="AP84" s="50"/>
      <c r="AQ84" s="50"/>
      <c r="AR84" s="107">
        <f t="shared" si="41"/>
        <v>0</v>
      </c>
      <c r="AS84" s="51"/>
    </row>
    <row r="85" spans="1:45" ht="13.9">
      <c r="A85" s="47">
        <v>73</v>
      </c>
      <c r="B85" s="18"/>
      <c r="C85" s="48"/>
      <c r="D85" s="49"/>
      <c r="E85" s="102">
        <f t="shared" si="25"/>
        <v>0</v>
      </c>
      <c r="F85" s="49"/>
      <c r="G85" s="102">
        <f t="shared" si="26"/>
        <v>0</v>
      </c>
      <c r="H85" s="49"/>
      <c r="I85" s="102">
        <f t="shared" si="27"/>
        <v>0</v>
      </c>
      <c r="J85" s="49"/>
      <c r="K85" s="102">
        <f t="shared" si="28"/>
        <v>0</v>
      </c>
      <c r="L85" s="49"/>
      <c r="M85" s="102">
        <f t="shared" si="20"/>
        <v>0</v>
      </c>
      <c r="N85" s="49"/>
      <c r="O85" s="102">
        <f t="shared" si="29"/>
        <v>0</v>
      </c>
      <c r="P85" s="49"/>
      <c r="Q85" s="102">
        <f t="shared" si="30"/>
        <v>0</v>
      </c>
      <c r="R85" s="49"/>
      <c r="S85" s="102">
        <f t="shared" si="31"/>
        <v>0</v>
      </c>
      <c r="T85" s="49"/>
      <c r="U85" s="102">
        <f t="shared" si="32"/>
        <v>0</v>
      </c>
      <c r="V85" s="49"/>
      <c r="W85" s="102">
        <f t="shared" si="33"/>
        <v>0</v>
      </c>
      <c r="X85" s="49"/>
      <c r="Y85" s="102">
        <f t="shared" si="34"/>
        <v>0</v>
      </c>
      <c r="Z85" s="49"/>
      <c r="AA85" s="102">
        <f t="shared" si="35"/>
        <v>0</v>
      </c>
      <c r="AB85" s="49"/>
      <c r="AC85" s="102">
        <f t="shared" si="36"/>
        <v>0</v>
      </c>
      <c r="AD85" s="49"/>
      <c r="AE85" s="102">
        <f t="shared" si="37"/>
        <v>0</v>
      </c>
      <c r="AF85" s="49"/>
      <c r="AG85" s="102">
        <f t="shared" si="23"/>
        <v>0</v>
      </c>
      <c r="AH85" s="49"/>
      <c r="AI85" s="102">
        <f t="shared" si="24"/>
        <v>0</v>
      </c>
      <c r="AJ85" s="49"/>
      <c r="AK85" s="102">
        <f t="shared" si="38"/>
        <v>0</v>
      </c>
      <c r="AL85" s="49"/>
      <c r="AM85" s="102">
        <f t="shared" si="39"/>
        <v>0</v>
      </c>
      <c r="AN85" s="49"/>
      <c r="AO85" s="102">
        <f t="shared" si="40"/>
        <v>0</v>
      </c>
      <c r="AP85" s="50"/>
      <c r="AQ85" s="50"/>
      <c r="AR85" s="107">
        <f t="shared" si="41"/>
        <v>0</v>
      </c>
      <c r="AS85" s="51"/>
    </row>
    <row r="86" spans="1:45" ht="13.9">
      <c r="A86" s="47">
        <v>74</v>
      </c>
      <c r="B86" s="18"/>
      <c r="C86" s="48"/>
      <c r="D86" s="49"/>
      <c r="E86" s="102">
        <f t="shared" si="25"/>
        <v>0</v>
      </c>
      <c r="F86" s="49"/>
      <c r="G86" s="102">
        <f t="shared" si="26"/>
        <v>0</v>
      </c>
      <c r="H86" s="49"/>
      <c r="I86" s="102">
        <f t="shared" si="27"/>
        <v>0</v>
      </c>
      <c r="J86" s="49"/>
      <c r="K86" s="102">
        <f t="shared" si="28"/>
        <v>0</v>
      </c>
      <c r="L86" s="49"/>
      <c r="M86" s="102">
        <f t="shared" si="20"/>
        <v>0</v>
      </c>
      <c r="N86" s="49"/>
      <c r="O86" s="102">
        <f t="shared" si="29"/>
        <v>0</v>
      </c>
      <c r="P86" s="49"/>
      <c r="Q86" s="102">
        <f t="shared" si="30"/>
        <v>0</v>
      </c>
      <c r="R86" s="49"/>
      <c r="S86" s="102">
        <f t="shared" si="31"/>
        <v>0</v>
      </c>
      <c r="T86" s="49"/>
      <c r="U86" s="102">
        <f t="shared" si="32"/>
        <v>0</v>
      </c>
      <c r="V86" s="49"/>
      <c r="W86" s="102">
        <f t="shared" si="33"/>
        <v>0</v>
      </c>
      <c r="X86" s="49"/>
      <c r="Y86" s="102">
        <f t="shared" si="34"/>
        <v>0</v>
      </c>
      <c r="Z86" s="49"/>
      <c r="AA86" s="102">
        <f t="shared" si="35"/>
        <v>0</v>
      </c>
      <c r="AB86" s="49"/>
      <c r="AC86" s="102">
        <f t="shared" si="36"/>
        <v>0</v>
      </c>
      <c r="AD86" s="49"/>
      <c r="AE86" s="102">
        <f t="shared" si="37"/>
        <v>0</v>
      </c>
      <c r="AF86" s="49"/>
      <c r="AG86" s="102">
        <f t="shared" si="23"/>
        <v>0</v>
      </c>
      <c r="AH86" s="49"/>
      <c r="AI86" s="102">
        <f t="shared" si="24"/>
        <v>0</v>
      </c>
      <c r="AJ86" s="49"/>
      <c r="AK86" s="102">
        <f t="shared" si="38"/>
        <v>0</v>
      </c>
      <c r="AL86" s="49"/>
      <c r="AM86" s="102">
        <f t="shared" si="39"/>
        <v>0</v>
      </c>
      <c r="AN86" s="49"/>
      <c r="AO86" s="102">
        <f t="shared" si="40"/>
        <v>0</v>
      </c>
      <c r="AP86" s="50"/>
      <c r="AQ86" s="50"/>
      <c r="AR86" s="107">
        <f t="shared" si="41"/>
        <v>0</v>
      </c>
      <c r="AS86" s="51"/>
    </row>
    <row r="87" spans="1:45" ht="13.9">
      <c r="A87" s="47">
        <v>75</v>
      </c>
      <c r="B87" s="18"/>
      <c r="C87" s="48"/>
      <c r="D87" s="49"/>
      <c r="E87" s="102">
        <f t="shared" si="25"/>
        <v>0</v>
      </c>
      <c r="F87" s="49"/>
      <c r="G87" s="102">
        <f t="shared" si="26"/>
        <v>0</v>
      </c>
      <c r="H87" s="49"/>
      <c r="I87" s="102">
        <f t="shared" si="27"/>
        <v>0</v>
      </c>
      <c r="J87" s="49"/>
      <c r="K87" s="102">
        <f t="shared" si="28"/>
        <v>0</v>
      </c>
      <c r="L87" s="49"/>
      <c r="M87" s="102">
        <f t="shared" si="20"/>
        <v>0</v>
      </c>
      <c r="N87" s="49"/>
      <c r="O87" s="102">
        <f t="shared" si="29"/>
        <v>0</v>
      </c>
      <c r="P87" s="49"/>
      <c r="Q87" s="102">
        <f t="shared" si="30"/>
        <v>0</v>
      </c>
      <c r="R87" s="49"/>
      <c r="S87" s="102">
        <f t="shared" si="31"/>
        <v>0</v>
      </c>
      <c r="T87" s="49"/>
      <c r="U87" s="102">
        <f t="shared" si="32"/>
        <v>0</v>
      </c>
      <c r="V87" s="49"/>
      <c r="W87" s="102">
        <f t="shared" si="33"/>
        <v>0</v>
      </c>
      <c r="X87" s="49"/>
      <c r="Y87" s="102">
        <f t="shared" si="34"/>
        <v>0</v>
      </c>
      <c r="Z87" s="49"/>
      <c r="AA87" s="102">
        <f t="shared" si="35"/>
        <v>0</v>
      </c>
      <c r="AB87" s="49"/>
      <c r="AC87" s="102">
        <f t="shared" si="36"/>
        <v>0</v>
      </c>
      <c r="AD87" s="49"/>
      <c r="AE87" s="102">
        <f t="shared" si="37"/>
        <v>0</v>
      </c>
      <c r="AF87" s="49"/>
      <c r="AG87" s="102">
        <f t="shared" si="23"/>
        <v>0</v>
      </c>
      <c r="AH87" s="49"/>
      <c r="AI87" s="102">
        <f t="shared" si="24"/>
        <v>0</v>
      </c>
      <c r="AJ87" s="49"/>
      <c r="AK87" s="102">
        <f t="shared" si="38"/>
        <v>0</v>
      </c>
      <c r="AL87" s="49"/>
      <c r="AM87" s="102">
        <f t="shared" si="39"/>
        <v>0</v>
      </c>
      <c r="AN87" s="49"/>
      <c r="AO87" s="102">
        <f t="shared" si="40"/>
        <v>0</v>
      </c>
      <c r="AP87" s="50"/>
      <c r="AQ87" s="50"/>
      <c r="AR87" s="107">
        <f t="shared" si="41"/>
        <v>0</v>
      </c>
      <c r="AS87" s="51"/>
    </row>
    <row r="88" spans="1:45" ht="13.9">
      <c r="A88" s="47">
        <v>76</v>
      </c>
      <c r="B88" s="18"/>
      <c r="C88" s="48"/>
      <c r="D88" s="49"/>
      <c r="E88" s="102">
        <f t="shared" si="25"/>
        <v>0</v>
      </c>
      <c r="F88" s="49"/>
      <c r="G88" s="102">
        <f t="shared" si="26"/>
        <v>0</v>
      </c>
      <c r="H88" s="49"/>
      <c r="I88" s="102">
        <f t="shared" si="27"/>
        <v>0</v>
      </c>
      <c r="J88" s="49"/>
      <c r="K88" s="102">
        <f t="shared" si="28"/>
        <v>0</v>
      </c>
      <c r="L88" s="49"/>
      <c r="M88" s="102">
        <f t="shared" si="20"/>
        <v>0</v>
      </c>
      <c r="N88" s="49"/>
      <c r="O88" s="102">
        <f t="shared" si="29"/>
        <v>0</v>
      </c>
      <c r="P88" s="49"/>
      <c r="Q88" s="102">
        <f t="shared" si="30"/>
        <v>0</v>
      </c>
      <c r="R88" s="49"/>
      <c r="S88" s="102">
        <f t="shared" si="31"/>
        <v>0</v>
      </c>
      <c r="T88" s="49"/>
      <c r="U88" s="102">
        <f t="shared" si="32"/>
        <v>0</v>
      </c>
      <c r="V88" s="49"/>
      <c r="W88" s="102">
        <f t="shared" si="33"/>
        <v>0</v>
      </c>
      <c r="X88" s="49"/>
      <c r="Y88" s="102">
        <f t="shared" si="34"/>
        <v>0</v>
      </c>
      <c r="Z88" s="49"/>
      <c r="AA88" s="102">
        <f t="shared" si="35"/>
        <v>0</v>
      </c>
      <c r="AB88" s="49"/>
      <c r="AC88" s="102">
        <f t="shared" si="36"/>
        <v>0</v>
      </c>
      <c r="AD88" s="49"/>
      <c r="AE88" s="102">
        <f t="shared" si="37"/>
        <v>0</v>
      </c>
      <c r="AF88" s="49"/>
      <c r="AG88" s="102">
        <f t="shared" si="23"/>
        <v>0</v>
      </c>
      <c r="AH88" s="49"/>
      <c r="AI88" s="102">
        <f t="shared" si="24"/>
        <v>0</v>
      </c>
      <c r="AJ88" s="49"/>
      <c r="AK88" s="102">
        <f t="shared" si="38"/>
        <v>0</v>
      </c>
      <c r="AL88" s="49"/>
      <c r="AM88" s="102">
        <f t="shared" si="39"/>
        <v>0</v>
      </c>
      <c r="AN88" s="49"/>
      <c r="AO88" s="102">
        <f t="shared" si="40"/>
        <v>0</v>
      </c>
      <c r="AP88" s="50"/>
      <c r="AQ88" s="50"/>
      <c r="AR88" s="107">
        <f t="shared" si="41"/>
        <v>0</v>
      </c>
      <c r="AS88" s="51"/>
    </row>
    <row r="89" spans="1:45" ht="13.9">
      <c r="A89" s="47">
        <v>77</v>
      </c>
      <c r="B89" s="18"/>
      <c r="C89" s="48"/>
      <c r="D89" s="49"/>
      <c r="E89" s="102">
        <f t="shared" si="25"/>
        <v>0</v>
      </c>
      <c r="F89" s="49"/>
      <c r="G89" s="102">
        <f t="shared" si="26"/>
        <v>0</v>
      </c>
      <c r="H89" s="49"/>
      <c r="I89" s="102">
        <f t="shared" si="27"/>
        <v>0</v>
      </c>
      <c r="J89" s="49"/>
      <c r="K89" s="102">
        <f t="shared" si="28"/>
        <v>0</v>
      </c>
      <c r="L89" s="49"/>
      <c r="M89" s="102">
        <f t="shared" si="20"/>
        <v>0</v>
      </c>
      <c r="N89" s="49"/>
      <c r="O89" s="102">
        <f t="shared" si="29"/>
        <v>0</v>
      </c>
      <c r="P89" s="49"/>
      <c r="Q89" s="102">
        <f t="shared" si="30"/>
        <v>0</v>
      </c>
      <c r="R89" s="49"/>
      <c r="S89" s="102">
        <f t="shared" si="31"/>
        <v>0</v>
      </c>
      <c r="T89" s="49"/>
      <c r="U89" s="102">
        <f t="shared" si="32"/>
        <v>0</v>
      </c>
      <c r="V89" s="49"/>
      <c r="W89" s="102">
        <f t="shared" si="33"/>
        <v>0</v>
      </c>
      <c r="X89" s="49"/>
      <c r="Y89" s="102">
        <f t="shared" si="34"/>
        <v>0</v>
      </c>
      <c r="Z89" s="49"/>
      <c r="AA89" s="102">
        <f t="shared" si="35"/>
        <v>0</v>
      </c>
      <c r="AB89" s="49"/>
      <c r="AC89" s="102">
        <f t="shared" si="36"/>
        <v>0</v>
      </c>
      <c r="AD89" s="49"/>
      <c r="AE89" s="102">
        <f t="shared" si="37"/>
        <v>0</v>
      </c>
      <c r="AF89" s="49"/>
      <c r="AG89" s="102">
        <f t="shared" si="23"/>
        <v>0</v>
      </c>
      <c r="AH89" s="49"/>
      <c r="AI89" s="102">
        <f t="shared" si="24"/>
        <v>0</v>
      </c>
      <c r="AJ89" s="49"/>
      <c r="AK89" s="102">
        <f t="shared" si="38"/>
        <v>0</v>
      </c>
      <c r="AL89" s="49"/>
      <c r="AM89" s="102">
        <f t="shared" si="39"/>
        <v>0</v>
      </c>
      <c r="AN89" s="49"/>
      <c r="AO89" s="102">
        <f t="shared" si="40"/>
        <v>0</v>
      </c>
      <c r="AP89" s="50"/>
      <c r="AQ89" s="50"/>
      <c r="AR89" s="107">
        <f t="shared" si="41"/>
        <v>0</v>
      </c>
      <c r="AS89" s="51"/>
    </row>
    <row r="90" spans="1:45" ht="13.9">
      <c r="A90" s="47">
        <v>78</v>
      </c>
      <c r="B90" s="18"/>
      <c r="C90" s="48"/>
      <c r="D90" s="49"/>
      <c r="E90" s="102">
        <f t="shared" si="25"/>
        <v>0</v>
      </c>
      <c r="F90" s="49"/>
      <c r="G90" s="102">
        <f t="shared" si="26"/>
        <v>0</v>
      </c>
      <c r="H90" s="49"/>
      <c r="I90" s="102">
        <f t="shared" si="27"/>
        <v>0</v>
      </c>
      <c r="J90" s="49"/>
      <c r="K90" s="102">
        <f t="shared" si="28"/>
        <v>0</v>
      </c>
      <c r="L90" s="49"/>
      <c r="M90" s="102">
        <f t="shared" si="20"/>
        <v>0</v>
      </c>
      <c r="N90" s="49"/>
      <c r="O90" s="102">
        <f t="shared" si="29"/>
        <v>0</v>
      </c>
      <c r="P90" s="49"/>
      <c r="Q90" s="102">
        <f t="shared" si="30"/>
        <v>0</v>
      </c>
      <c r="R90" s="49"/>
      <c r="S90" s="102">
        <f t="shared" si="31"/>
        <v>0</v>
      </c>
      <c r="T90" s="49"/>
      <c r="U90" s="102">
        <f t="shared" si="32"/>
        <v>0</v>
      </c>
      <c r="V90" s="49"/>
      <c r="W90" s="102">
        <f t="shared" si="33"/>
        <v>0</v>
      </c>
      <c r="X90" s="49"/>
      <c r="Y90" s="102">
        <f t="shared" si="34"/>
        <v>0</v>
      </c>
      <c r="Z90" s="49"/>
      <c r="AA90" s="102">
        <f t="shared" si="35"/>
        <v>0</v>
      </c>
      <c r="AB90" s="49"/>
      <c r="AC90" s="102">
        <f t="shared" si="36"/>
        <v>0</v>
      </c>
      <c r="AD90" s="49"/>
      <c r="AE90" s="102">
        <f t="shared" si="37"/>
        <v>0</v>
      </c>
      <c r="AF90" s="49"/>
      <c r="AG90" s="102">
        <f t="shared" si="23"/>
        <v>0</v>
      </c>
      <c r="AH90" s="49"/>
      <c r="AI90" s="102">
        <f t="shared" si="24"/>
        <v>0</v>
      </c>
      <c r="AJ90" s="49"/>
      <c r="AK90" s="102">
        <f t="shared" si="38"/>
        <v>0</v>
      </c>
      <c r="AL90" s="49"/>
      <c r="AM90" s="102">
        <f t="shared" si="39"/>
        <v>0</v>
      </c>
      <c r="AN90" s="49"/>
      <c r="AO90" s="102">
        <f t="shared" si="40"/>
        <v>0</v>
      </c>
      <c r="AP90" s="50"/>
      <c r="AQ90" s="50"/>
      <c r="AR90" s="107">
        <f t="shared" si="41"/>
        <v>0</v>
      </c>
      <c r="AS90" s="51"/>
    </row>
    <row r="91" spans="1:45" ht="13.9">
      <c r="A91" s="47">
        <v>79</v>
      </c>
      <c r="B91" s="18"/>
      <c r="C91" s="48"/>
      <c r="D91" s="49"/>
      <c r="E91" s="102">
        <f t="shared" si="25"/>
        <v>0</v>
      </c>
      <c r="F91" s="49"/>
      <c r="G91" s="102">
        <f t="shared" si="26"/>
        <v>0</v>
      </c>
      <c r="H91" s="49"/>
      <c r="I91" s="102">
        <f t="shared" si="27"/>
        <v>0</v>
      </c>
      <c r="J91" s="49"/>
      <c r="K91" s="102">
        <f t="shared" si="28"/>
        <v>0</v>
      </c>
      <c r="L91" s="49"/>
      <c r="M91" s="102">
        <f t="shared" si="20"/>
        <v>0</v>
      </c>
      <c r="N91" s="49"/>
      <c r="O91" s="102">
        <f t="shared" si="29"/>
        <v>0</v>
      </c>
      <c r="P91" s="49"/>
      <c r="Q91" s="102">
        <f t="shared" si="30"/>
        <v>0</v>
      </c>
      <c r="R91" s="49"/>
      <c r="S91" s="102">
        <f t="shared" si="31"/>
        <v>0</v>
      </c>
      <c r="T91" s="49"/>
      <c r="U91" s="102">
        <f t="shared" si="32"/>
        <v>0</v>
      </c>
      <c r="V91" s="49"/>
      <c r="W91" s="102">
        <f t="shared" si="33"/>
        <v>0</v>
      </c>
      <c r="X91" s="49"/>
      <c r="Y91" s="102">
        <f t="shared" si="34"/>
        <v>0</v>
      </c>
      <c r="Z91" s="49"/>
      <c r="AA91" s="102">
        <f t="shared" si="35"/>
        <v>0</v>
      </c>
      <c r="AB91" s="49"/>
      <c r="AC91" s="102">
        <f t="shared" si="36"/>
        <v>0</v>
      </c>
      <c r="AD91" s="49"/>
      <c r="AE91" s="102">
        <f t="shared" si="37"/>
        <v>0</v>
      </c>
      <c r="AF91" s="49"/>
      <c r="AG91" s="102">
        <f t="shared" si="23"/>
        <v>0</v>
      </c>
      <c r="AH91" s="49"/>
      <c r="AI91" s="102">
        <f t="shared" si="24"/>
        <v>0</v>
      </c>
      <c r="AJ91" s="49"/>
      <c r="AK91" s="102">
        <f t="shared" si="38"/>
        <v>0</v>
      </c>
      <c r="AL91" s="49"/>
      <c r="AM91" s="102">
        <f t="shared" si="39"/>
        <v>0</v>
      </c>
      <c r="AN91" s="49"/>
      <c r="AO91" s="102">
        <f t="shared" si="40"/>
        <v>0</v>
      </c>
      <c r="AP91" s="50"/>
      <c r="AQ91" s="50"/>
      <c r="AR91" s="107">
        <f t="shared" si="41"/>
        <v>0</v>
      </c>
      <c r="AS91" s="51"/>
    </row>
    <row r="92" spans="1:45" ht="13.9">
      <c r="A92" s="47">
        <v>80</v>
      </c>
      <c r="B92" s="18"/>
      <c r="C92" s="48"/>
      <c r="D92" s="49"/>
      <c r="E92" s="102">
        <f t="shared" si="25"/>
        <v>0</v>
      </c>
      <c r="F92" s="49"/>
      <c r="G92" s="102">
        <f t="shared" si="26"/>
        <v>0</v>
      </c>
      <c r="H92" s="49"/>
      <c r="I92" s="102">
        <f t="shared" si="27"/>
        <v>0</v>
      </c>
      <c r="J92" s="49"/>
      <c r="K92" s="102">
        <f t="shared" si="28"/>
        <v>0</v>
      </c>
      <c r="L92" s="49"/>
      <c r="M92" s="102">
        <f t="shared" si="20"/>
        <v>0</v>
      </c>
      <c r="N92" s="49"/>
      <c r="O92" s="102">
        <f t="shared" si="29"/>
        <v>0</v>
      </c>
      <c r="P92" s="49"/>
      <c r="Q92" s="102">
        <f t="shared" si="30"/>
        <v>0</v>
      </c>
      <c r="R92" s="49"/>
      <c r="S92" s="102">
        <f t="shared" si="31"/>
        <v>0</v>
      </c>
      <c r="T92" s="49"/>
      <c r="U92" s="102">
        <f t="shared" si="32"/>
        <v>0</v>
      </c>
      <c r="V92" s="49"/>
      <c r="W92" s="102">
        <f t="shared" si="33"/>
        <v>0</v>
      </c>
      <c r="X92" s="49"/>
      <c r="Y92" s="102">
        <f t="shared" si="34"/>
        <v>0</v>
      </c>
      <c r="Z92" s="49"/>
      <c r="AA92" s="102">
        <f t="shared" si="35"/>
        <v>0</v>
      </c>
      <c r="AB92" s="49"/>
      <c r="AC92" s="102">
        <f t="shared" si="36"/>
        <v>0</v>
      </c>
      <c r="AD92" s="49"/>
      <c r="AE92" s="102">
        <f t="shared" si="37"/>
        <v>0</v>
      </c>
      <c r="AF92" s="49"/>
      <c r="AG92" s="102">
        <f t="shared" si="23"/>
        <v>0</v>
      </c>
      <c r="AH92" s="49"/>
      <c r="AI92" s="102">
        <f t="shared" si="24"/>
        <v>0</v>
      </c>
      <c r="AJ92" s="49"/>
      <c r="AK92" s="102">
        <f t="shared" si="38"/>
        <v>0</v>
      </c>
      <c r="AL92" s="49"/>
      <c r="AM92" s="102">
        <f t="shared" si="39"/>
        <v>0</v>
      </c>
      <c r="AN92" s="49"/>
      <c r="AO92" s="102">
        <f t="shared" si="40"/>
        <v>0</v>
      </c>
      <c r="AP92" s="50"/>
      <c r="AQ92" s="50"/>
      <c r="AR92" s="107">
        <f t="shared" si="41"/>
        <v>0</v>
      </c>
      <c r="AS92" s="51"/>
    </row>
    <row r="93" spans="1:45" ht="13.9">
      <c r="A93" s="47">
        <v>81</v>
      </c>
      <c r="B93" s="18"/>
      <c r="C93" s="48"/>
      <c r="D93" s="49"/>
      <c r="E93" s="102">
        <f t="shared" si="25"/>
        <v>0</v>
      </c>
      <c r="F93" s="49"/>
      <c r="G93" s="102">
        <f t="shared" si="26"/>
        <v>0</v>
      </c>
      <c r="H93" s="49"/>
      <c r="I93" s="102">
        <f t="shared" si="27"/>
        <v>0</v>
      </c>
      <c r="J93" s="49"/>
      <c r="K93" s="102">
        <f t="shared" si="28"/>
        <v>0</v>
      </c>
      <c r="L93" s="49"/>
      <c r="M93" s="102">
        <f t="shared" si="20"/>
        <v>0</v>
      </c>
      <c r="N93" s="49"/>
      <c r="O93" s="102">
        <f t="shared" si="29"/>
        <v>0</v>
      </c>
      <c r="P93" s="49"/>
      <c r="Q93" s="102">
        <f t="shared" si="30"/>
        <v>0</v>
      </c>
      <c r="R93" s="49"/>
      <c r="S93" s="102">
        <f t="shared" si="31"/>
        <v>0</v>
      </c>
      <c r="T93" s="49"/>
      <c r="U93" s="102">
        <f t="shared" si="32"/>
        <v>0</v>
      </c>
      <c r="V93" s="49"/>
      <c r="W93" s="102">
        <f t="shared" si="33"/>
        <v>0</v>
      </c>
      <c r="X93" s="49"/>
      <c r="Y93" s="102">
        <f t="shared" si="34"/>
        <v>0</v>
      </c>
      <c r="Z93" s="49"/>
      <c r="AA93" s="102">
        <f t="shared" si="35"/>
        <v>0</v>
      </c>
      <c r="AB93" s="49"/>
      <c r="AC93" s="102">
        <f t="shared" si="36"/>
        <v>0</v>
      </c>
      <c r="AD93" s="49"/>
      <c r="AE93" s="102">
        <f t="shared" si="37"/>
        <v>0</v>
      </c>
      <c r="AF93" s="49"/>
      <c r="AG93" s="102">
        <f t="shared" si="23"/>
        <v>0</v>
      </c>
      <c r="AH93" s="49"/>
      <c r="AI93" s="102">
        <f t="shared" si="24"/>
        <v>0</v>
      </c>
      <c r="AJ93" s="49"/>
      <c r="AK93" s="102">
        <f t="shared" si="38"/>
        <v>0</v>
      </c>
      <c r="AL93" s="49"/>
      <c r="AM93" s="102">
        <f t="shared" si="39"/>
        <v>0</v>
      </c>
      <c r="AN93" s="49"/>
      <c r="AO93" s="102">
        <f t="shared" si="40"/>
        <v>0</v>
      </c>
      <c r="AP93" s="50"/>
      <c r="AQ93" s="50"/>
      <c r="AR93" s="107">
        <f t="shared" si="41"/>
        <v>0</v>
      </c>
      <c r="AS93" s="51"/>
    </row>
    <row r="94" spans="1:45" ht="13.9">
      <c r="A94" s="47">
        <v>82</v>
      </c>
      <c r="B94" s="18"/>
      <c r="C94" s="48"/>
      <c r="D94" s="49"/>
      <c r="E94" s="102">
        <f t="shared" si="25"/>
        <v>0</v>
      </c>
      <c r="F94" s="49"/>
      <c r="G94" s="102">
        <f t="shared" si="26"/>
        <v>0</v>
      </c>
      <c r="H94" s="49"/>
      <c r="I94" s="102">
        <f t="shared" si="27"/>
        <v>0</v>
      </c>
      <c r="J94" s="49"/>
      <c r="K94" s="102">
        <f t="shared" si="28"/>
        <v>0</v>
      </c>
      <c r="L94" s="49"/>
      <c r="M94" s="102">
        <f t="shared" si="20"/>
        <v>0</v>
      </c>
      <c r="N94" s="49"/>
      <c r="O94" s="102">
        <f t="shared" si="29"/>
        <v>0</v>
      </c>
      <c r="P94" s="49"/>
      <c r="Q94" s="102">
        <f t="shared" si="30"/>
        <v>0</v>
      </c>
      <c r="R94" s="49"/>
      <c r="S94" s="102">
        <f t="shared" si="31"/>
        <v>0</v>
      </c>
      <c r="T94" s="49"/>
      <c r="U94" s="102">
        <f t="shared" si="32"/>
        <v>0</v>
      </c>
      <c r="V94" s="49"/>
      <c r="W94" s="102">
        <f t="shared" si="33"/>
        <v>0</v>
      </c>
      <c r="X94" s="49"/>
      <c r="Y94" s="102">
        <f t="shared" si="34"/>
        <v>0</v>
      </c>
      <c r="Z94" s="49"/>
      <c r="AA94" s="102">
        <f t="shared" si="35"/>
        <v>0</v>
      </c>
      <c r="AB94" s="49"/>
      <c r="AC94" s="102">
        <f t="shared" si="36"/>
        <v>0</v>
      </c>
      <c r="AD94" s="49"/>
      <c r="AE94" s="102">
        <f t="shared" si="37"/>
        <v>0</v>
      </c>
      <c r="AF94" s="49"/>
      <c r="AG94" s="102">
        <f t="shared" si="23"/>
        <v>0</v>
      </c>
      <c r="AH94" s="49"/>
      <c r="AI94" s="102">
        <f t="shared" si="24"/>
        <v>0</v>
      </c>
      <c r="AJ94" s="49"/>
      <c r="AK94" s="102">
        <f t="shared" si="38"/>
        <v>0</v>
      </c>
      <c r="AL94" s="49"/>
      <c r="AM94" s="102">
        <f t="shared" si="39"/>
        <v>0</v>
      </c>
      <c r="AN94" s="49"/>
      <c r="AO94" s="102">
        <f t="shared" si="40"/>
        <v>0</v>
      </c>
      <c r="AP94" s="50"/>
      <c r="AQ94" s="50"/>
      <c r="AR94" s="107">
        <f t="shared" si="41"/>
        <v>0</v>
      </c>
      <c r="AS94" s="51"/>
    </row>
    <row r="95" spans="1:45" ht="13.9">
      <c r="A95" s="47">
        <v>83</v>
      </c>
      <c r="B95" s="18"/>
      <c r="C95" s="48"/>
      <c r="D95" s="49"/>
      <c r="E95" s="102">
        <f t="shared" si="25"/>
        <v>0</v>
      </c>
      <c r="F95" s="49"/>
      <c r="G95" s="102">
        <f t="shared" si="26"/>
        <v>0</v>
      </c>
      <c r="H95" s="49"/>
      <c r="I95" s="102">
        <f t="shared" si="27"/>
        <v>0</v>
      </c>
      <c r="J95" s="49"/>
      <c r="K95" s="102">
        <f t="shared" si="28"/>
        <v>0</v>
      </c>
      <c r="L95" s="49"/>
      <c r="M95" s="102">
        <f t="shared" si="20"/>
        <v>0</v>
      </c>
      <c r="N95" s="49"/>
      <c r="O95" s="102">
        <f t="shared" si="29"/>
        <v>0</v>
      </c>
      <c r="P95" s="49"/>
      <c r="Q95" s="102">
        <f t="shared" si="30"/>
        <v>0</v>
      </c>
      <c r="R95" s="49"/>
      <c r="S95" s="102">
        <f t="shared" si="31"/>
        <v>0</v>
      </c>
      <c r="T95" s="49"/>
      <c r="U95" s="102">
        <f t="shared" si="32"/>
        <v>0</v>
      </c>
      <c r="V95" s="49"/>
      <c r="W95" s="102">
        <f t="shared" si="33"/>
        <v>0</v>
      </c>
      <c r="X95" s="49"/>
      <c r="Y95" s="102">
        <f t="shared" si="34"/>
        <v>0</v>
      </c>
      <c r="Z95" s="49"/>
      <c r="AA95" s="102">
        <f t="shared" si="35"/>
        <v>0</v>
      </c>
      <c r="AB95" s="49"/>
      <c r="AC95" s="102">
        <f t="shared" si="36"/>
        <v>0</v>
      </c>
      <c r="AD95" s="49"/>
      <c r="AE95" s="102">
        <f t="shared" si="37"/>
        <v>0</v>
      </c>
      <c r="AF95" s="49"/>
      <c r="AG95" s="102">
        <f t="shared" si="23"/>
        <v>0</v>
      </c>
      <c r="AH95" s="49"/>
      <c r="AI95" s="102">
        <f t="shared" si="24"/>
        <v>0</v>
      </c>
      <c r="AJ95" s="49"/>
      <c r="AK95" s="102">
        <f t="shared" si="38"/>
        <v>0</v>
      </c>
      <c r="AL95" s="49"/>
      <c r="AM95" s="102">
        <f t="shared" si="39"/>
        <v>0</v>
      </c>
      <c r="AN95" s="49"/>
      <c r="AO95" s="102">
        <f t="shared" si="40"/>
        <v>0</v>
      </c>
      <c r="AP95" s="50"/>
      <c r="AQ95" s="50"/>
      <c r="AR95" s="107">
        <f t="shared" si="41"/>
        <v>0</v>
      </c>
      <c r="AS95" s="51"/>
    </row>
    <row r="96" spans="1:45" ht="13.9">
      <c r="A96" s="47">
        <v>84</v>
      </c>
      <c r="B96" s="18"/>
      <c r="C96" s="48"/>
      <c r="D96" s="49"/>
      <c r="E96" s="102">
        <f t="shared" si="25"/>
        <v>0</v>
      </c>
      <c r="F96" s="49"/>
      <c r="G96" s="102">
        <f t="shared" si="26"/>
        <v>0</v>
      </c>
      <c r="H96" s="49"/>
      <c r="I96" s="102">
        <f t="shared" si="27"/>
        <v>0</v>
      </c>
      <c r="J96" s="49"/>
      <c r="K96" s="102">
        <f t="shared" si="28"/>
        <v>0</v>
      </c>
      <c r="L96" s="49"/>
      <c r="M96" s="102">
        <f t="shared" si="20"/>
        <v>0</v>
      </c>
      <c r="N96" s="49"/>
      <c r="O96" s="102">
        <f t="shared" si="29"/>
        <v>0</v>
      </c>
      <c r="P96" s="49"/>
      <c r="Q96" s="102">
        <f t="shared" si="30"/>
        <v>0</v>
      </c>
      <c r="R96" s="49"/>
      <c r="S96" s="102">
        <f t="shared" si="31"/>
        <v>0</v>
      </c>
      <c r="T96" s="49"/>
      <c r="U96" s="102">
        <f t="shared" si="32"/>
        <v>0</v>
      </c>
      <c r="V96" s="49"/>
      <c r="W96" s="102">
        <f t="shared" si="33"/>
        <v>0</v>
      </c>
      <c r="X96" s="49"/>
      <c r="Y96" s="102">
        <f t="shared" si="34"/>
        <v>0</v>
      </c>
      <c r="Z96" s="49"/>
      <c r="AA96" s="102">
        <f t="shared" si="35"/>
        <v>0</v>
      </c>
      <c r="AB96" s="49"/>
      <c r="AC96" s="102">
        <f t="shared" si="36"/>
        <v>0</v>
      </c>
      <c r="AD96" s="49"/>
      <c r="AE96" s="102">
        <f t="shared" si="37"/>
        <v>0</v>
      </c>
      <c r="AF96" s="49"/>
      <c r="AG96" s="102">
        <f t="shared" si="23"/>
        <v>0</v>
      </c>
      <c r="AH96" s="49"/>
      <c r="AI96" s="102">
        <f t="shared" si="24"/>
        <v>0</v>
      </c>
      <c r="AJ96" s="49"/>
      <c r="AK96" s="102">
        <f t="shared" si="38"/>
        <v>0</v>
      </c>
      <c r="AL96" s="49"/>
      <c r="AM96" s="102">
        <f t="shared" si="39"/>
        <v>0</v>
      </c>
      <c r="AN96" s="49"/>
      <c r="AO96" s="102">
        <f t="shared" si="40"/>
        <v>0</v>
      </c>
      <c r="AP96" s="50"/>
      <c r="AQ96" s="50"/>
      <c r="AR96" s="107">
        <f t="shared" si="41"/>
        <v>0</v>
      </c>
      <c r="AS96" s="51"/>
    </row>
    <row r="97" spans="1:45" ht="13.9">
      <c r="A97" s="47">
        <v>85</v>
      </c>
      <c r="B97" s="18"/>
      <c r="C97" s="48"/>
      <c r="D97" s="49"/>
      <c r="E97" s="102">
        <f t="shared" si="25"/>
        <v>0</v>
      </c>
      <c r="F97" s="49"/>
      <c r="G97" s="102">
        <f t="shared" si="26"/>
        <v>0</v>
      </c>
      <c r="H97" s="49"/>
      <c r="I97" s="102">
        <f t="shared" si="27"/>
        <v>0</v>
      </c>
      <c r="J97" s="49"/>
      <c r="K97" s="102">
        <f t="shared" si="28"/>
        <v>0</v>
      </c>
      <c r="L97" s="49"/>
      <c r="M97" s="102">
        <f t="shared" si="20"/>
        <v>0</v>
      </c>
      <c r="N97" s="49"/>
      <c r="O97" s="102">
        <f t="shared" si="29"/>
        <v>0</v>
      </c>
      <c r="P97" s="49"/>
      <c r="Q97" s="102">
        <f t="shared" si="30"/>
        <v>0</v>
      </c>
      <c r="R97" s="49"/>
      <c r="S97" s="102">
        <f t="shared" si="31"/>
        <v>0</v>
      </c>
      <c r="T97" s="49"/>
      <c r="U97" s="102">
        <f t="shared" si="32"/>
        <v>0</v>
      </c>
      <c r="V97" s="49"/>
      <c r="W97" s="102">
        <f t="shared" si="33"/>
        <v>0</v>
      </c>
      <c r="X97" s="49"/>
      <c r="Y97" s="102">
        <f t="shared" si="34"/>
        <v>0</v>
      </c>
      <c r="Z97" s="49"/>
      <c r="AA97" s="102">
        <f t="shared" si="35"/>
        <v>0</v>
      </c>
      <c r="AB97" s="49"/>
      <c r="AC97" s="102">
        <f t="shared" si="36"/>
        <v>0</v>
      </c>
      <c r="AD97" s="49"/>
      <c r="AE97" s="102">
        <f t="shared" si="37"/>
        <v>0</v>
      </c>
      <c r="AF97" s="49"/>
      <c r="AG97" s="102">
        <f t="shared" si="23"/>
        <v>0</v>
      </c>
      <c r="AH97" s="49"/>
      <c r="AI97" s="102">
        <f t="shared" si="24"/>
        <v>0</v>
      </c>
      <c r="AJ97" s="49"/>
      <c r="AK97" s="102">
        <f t="shared" si="38"/>
        <v>0</v>
      </c>
      <c r="AL97" s="49"/>
      <c r="AM97" s="102">
        <f t="shared" si="39"/>
        <v>0</v>
      </c>
      <c r="AN97" s="49"/>
      <c r="AO97" s="102">
        <f t="shared" si="40"/>
        <v>0</v>
      </c>
      <c r="AP97" s="50"/>
      <c r="AQ97" s="50"/>
      <c r="AR97" s="107">
        <f t="shared" si="41"/>
        <v>0</v>
      </c>
      <c r="AS97" s="51"/>
    </row>
    <row r="98" spans="1:45" ht="13.9">
      <c r="A98" s="47">
        <v>86</v>
      </c>
      <c r="B98" s="18"/>
      <c r="C98" s="48"/>
      <c r="D98" s="49"/>
      <c r="E98" s="102">
        <f t="shared" si="25"/>
        <v>0</v>
      </c>
      <c r="F98" s="49"/>
      <c r="G98" s="102">
        <f t="shared" si="26"/>
        <v>0</v>
      </c>
      <c r="H98" s="49"/>
      <c r="I98" s="102">
        <f t="shared" si="27"/>
        <v>0</v>
      </c>
      <c r="J98" s="49"/>
      <c r="K98" s="102">
        <f t="shared" si="28"/>
        <v>0</v>
      </c>
      <c r="L98" s="49"/>
      <c r="M98" s="102">
        <f t="shared" si="20"/>
        <v>0</v>
      </c>
      <c r="N98" s="49"/>
      <c r="O98" s="102">
        <f t="shared" si="29"/>
        <v>0</v>
      </c>
      <c r="P98" s="49"/>
      <c r="Q98" s="102">
        <f t="shared" si="30"/>
        <v>0</v>
      </c>
      <c r="R98" s="49"/>
      <c r="S98" s="102">
        <f t="shared" si="31"/>
        <v>0</v>
      </c>
      <c r="T98" s="49"/>
      <c r="U98" s="102">
        <f t="shared" si="32"/>
        <v>0</v>
      </c>
      <c r="V98" s="49"/>
      <c r="W98" s="102">
        <f t="shared" si="33"/>
        <v>0</v>
      </c>
      <c r="X98" s="49"/>
      <c r="Y98" s="102">
        <f t="shared" si="34"/>
        <v>0</v>
      </c>
      <c r="Z98" s="49"/>
      <c r="AA98" s="102">
        <f t="shared" si="35"/>
        <v>0</v>
      </c>
      <c r="AB98" s="49"/>
      <c r="AC98" s="102">
        <f t="shared" si="36"/>
        <v>0</v>
      </c>
      <c r="AD98" s="49"/>
      <c r="AE98" s="102">
        <f t="shared" si="37"/>
        <v>0</v>
      </c>
      <c r="AF98" s="49"/>
      <c r="AG98" s="102">
        <f t="shared" si="23"/>
        <v>0</v>
      </c>
      <c r="AH98" s="49"/>
      <c r="AI98" s="102">
        <f t="shared" si="24"/>
        <v>0</v>
      </c>
      <c r="AJ98" s="49"/>
      <c r="AK98" s="102">
        <f t="shared" si="38"/>
        <v>0</v>
      </c>
      <c r="AL98" s="49"/>
      <c r="AM98" s="102">
        <f t="shared" si="39"/>
        <v>0</v>
      </c>
      <c r="AN98" s="49"/>
      <c r="AO98" s="102">
        <f t="shared" si="40"/>
        <v>0</v>
      </c>
      <c r="AP98" s="50"/>
      <c r="AQ98" s="50"/>
      <c r="AR98" s="107">
        <f t="shared" si="41"/>
        <v>0</v>
      </c>
      <c r="AS98" s="51"/>
    </row>
    <row r="99" spans="1:45" ht="13.9">
      <c r="A99" s="47">
        <v>87</v>
      </c>
      <c r="B99" s="18"/>
      <c r="C99" s="48"/>
      <c r="D99" s="49"/>
      <c r="E99" s="102">
        <f t="shared" si="25"/>
        <v>0</v>
      </c>
      <c r="F99" s="49"/>
      <c r="G99" s="102">
        <f t="shared" si="26"/>
        <v>0</v>
      </c>
      <c r="H99" s="49"/>
      <c r="I99" s="102">
        <f t="shared" si="27"/>
        <v>0</v>
      </c>
      <c r="J99" s="49"/>
      <c r="K99" s="102">
        <f t="shared" si="28"/>
        <v>0</v>
      </c>
      <c r="L99" s="49"/>
      <c r="M99" s="102">
        <f t="shared" si="20"/>
        <v>0</v>
      </c>
      <c r="N99" s="49"/>
      <c r="O99" s="102">
        <f t="shared" si="29"/>
        <v>0</v>
      </c>
      <c r="P99" s="49"/>
      <c r="Q99" s="102">
        <f t="shared" si="30"/>
        <v>0</v>
      </c>
      <c r="R99" s="49"/>
      <c r="S99" s="102">
        <f t="shared" si="31"/>
        <v>0</v>
      </c>
      <c r="T99" s="49"/>
      <c r="U99" s="102">
        <f t="shared" si="32"/>
        <v>0</v>
      </c>
      <c r="V99" s="49"/>
      <c r="W99" s="102">
        <f t="shared" si="33"/>
        <v>0</v>
      </c>
      <c r="X99" s="49"/>
      <c r="Y99" s="102">
        <f t="shared" si="34"/>
        <v>0</v>
      </c>
      <c r="Z99" s="49"/>
      <c r="AA99" s="102">
        <f t="shared" si="35"/>
        <v>0</v>
      </c>
      <c r="AB99" s="49"/>
      <c r="AC99" s="102">
        <f t="shared" si="36"/>
        <v>0</v>
      </c>
      <c r="AD99" s="49"/>
      <c r="AE99" s="102">
        <f t="shared" si="37"/>
        <v>0</v>
      </c>
      <c r="AF99" s="49"/>
      <c r="AG99" s="102">
        <f t="shared" si="23"/>
        <v>0</v>
      </c>
      <c r="AH99" s="49"/>
      <c r="AI99" s="102">
        <f t="shared" si="24"/>
        <v>0</v>
      </c>
      <c r="AJ99" s="49"/>
      <c r="AK99" s="102">
        <f t="shared" si="38"/>
        <v>0</v>
      </c>
      <c r="AL99" s="49"/>
      <c r="AM99" s="102">
        <f t="shared" si="39"/>
        <v>0</v>
      </c>
      <c r="AN99" s="49"/>
      <c r="AO99" s="102">
        <f t="shared" si="40"/>
        <v>0</v>
      </c>
      <c r="AP99" s="50"/>
      <c r="AQ99" s="50"/>
      <c r="AR99" s="107">
        <f t="shared" si="41"/>
        <v>0</v>
      </c>
      <c r="AS99" s="51"/>
    </row>
    <row r="100" spans="1:45" ht="13.9">
      <c r="A100" s="47">
        <v>88</v>
      </c>
      <c r="B100" s="18"/>
      <c r="C100" s="48"/>
      <c r="D100" s="49"/>
      <c r="E100" s="102">
        <f t="shared" si="25"/>
        <v>0</v>
      </c>
      <c r="F100" s="49"/>
      <c r="G100" s="102">
        <f t="shared" si="26"/>
        <v>0</v>
      </c>
      <c r="H100" s="49"/>
      <c r="I100" s="102">
        <f t="shared" si="27"/>
        <v>0</v>
      </c>
      <c r="J100" s="49"/>
      <c r="K100" s="102">
        <f t="shared" si="28"/>
        <v>0</v>
      </c>
      <c r="L100" s="49"/>
      <c r="M100" s="102">
        <f t="shared" si="20"/>
        <v>0</v>
      </c>
      <c r="N100" s="49"/>
      <c r="O100" s="102">
        <f t="shared" si="29"/>
        <v>0</v>
      </c>
      <c r="P100" s="49"/>
      <c r="Q100" s="102">
        <f t="shared" si="30"/>
        <v>0</v>
      </c>
      <c r="R100" s="49"/>
      <c r="S100" s="102">
        <f t="shared" si="31"/>
        <v>0</v>
      </c>
      <c r="T100" s="49"/>
      <c r="U100" s="102">
        <f t="shared" si="32"/>
        <v>0</v>
      </c>
      <c r="V100" s="49"/>
      <c r="W100" s="102">
        <f t="shared" si="33"/>
        <v>0</v>
      </c>
      <c r="X100" s="49"/>
      <c r="Y100" s="102">
        <f t="shared" si="34"/>
        <v>0</v>
      </c>
      <c r="Z100" s="49"/>
      <c r="AA100" s="102">
        <f t="shared" si="35"/>
        <v>0</v>
      </c>
      <c r="AB100" s="49"/>
      <c r="AC100" s="102">
        <f t="shared" si="36"/>
        <v>0</v>
      </c>
      <c r="AD100" s="49"/>
      <c r="AE100" s="102">
        <f t="shared" si="37"/>
        <v>0</v>
      </c>
      <c r="AF100" s="49"/>
      <c r="AG100" s="102">
        <f t="shared" si="23"/>
        <v>0</v>
      </c>
      <c r="AH100" s="49"/>
      <c r="AI100" s="102">
        <f t="shared" si="24"/>
        <v>0</v>
      </c>
      <c r="AJ100" s="49"/>
      <c r="AK100" s="102">
        <f t="shared" si="38"/>
        <v>0</v>
      </c>
      <c r="AL100" s="49"/>
      <c r="AM100" s="102">
        <f t="shared" si="39"/>
        <v>0</v>
      </c>
      <c r="AN100" s="49"/>
      <c r="AO100" s="102">
        <f t="shared" si="40"/>
        <v>0</v>
      </c>
      <c r="AP100" s="50"/>
      <c r="AQ100" s="50"/>
      <c r="AR100" s="107">
        <f t="shared" si="41"/>
        <v>0</v>
      </c>
      <c r="AS100" s="51"/>
    </row>
    <row r="101" spans="1:45" ht="13.9">
      <c r="A101" s="47">
        <v>89</v>
      </c>
      <c r="B101" s="18"/>
      <c r="C101" s="48"/>
      <c r="D101" s="49"/>
      <c r="E101" s="102">
        <f t="shared" si="25"/>
        <v>0</v>
      </c>
      <c r="F101" s="49"/>
      <c r="G101" s="102">
        <f t="shared" si="26"/>
        <v>0</v>
      </c>
      <c r="H101" s="49"/>
      <c r="I101" s="102">
        <f t="shared" si="27"/>
        <v>0</v>
      </c>
      <c r="J101" s="49"/>
      <c r="K101" s="102">
        <f t="shared" si="28"/>
        <v>0</v>
      </c>
      <c r="L101" s="49"/>
      <c r="M101" s="102">
        <f t="shared" si="20"/>
        <v>0</v>
      </c>
      <c r="N101" s="49"/>
      <c r="O101" s="102">
        <f t="shared" si="29"/>
        <v>0</v>
      </c>
      <c r="P101" s="49"/>
      <c r="Q101" s="102">
        <f t="shared" si="30"/>
        <v>0</v>
      </c>
      <c r="R101" s="49"/>
      <c r="S101" s="102">
        <f t="shared" si="31"/>
        <v>0</v>
      </c>
      <c r="T101" s="49"/>
      <c r="U101" s="102">
        <f t="shared" si="32"/>
        <v>0</v>
      </c>
      <c r="V101" s="49"/>
      <c r="W101" s="102">
        <f t="shared" si="33"/>
        <v>0</v>
      </c>
      <c r="X101" s="49"/>
      <c r="Y101" s="102">
        <f t="shared" si="34"/>
        <v>0</v>
      </c>
      <c r="Z101" s="49"/>
      <c r="AA101" s="102">
        <f t="shared" si="35"/>
        <v>0</v>
      </c>
      <c r="AB101" s="49"/>
      <c r="AC101" s="102">
        <f t="shared" si="36"/>
        <v>0</v>
      </c>
      <c r="AD101" s="49"/>
      <c r="AE101" s="102">
        <f t="shared" si="37"/>
        <v>0</v>
      </c>
      <c r="AF101" s="49"/>
      <c r="AG101" s="102">
        <f t="shared" si="23"/>
        <v>0</v>
      </c>
      <c r="AH101" s="49"/>
      <c r="AI101" s="102">
        <f t="shared" si="24"/>
        <v>0</v>
      </c>
      <c r="AJ101" s="49"/>
      <c r="AK101" s="102">
        <f t="shared" si="38"/>
        <v>0</v>
      </c>
      <c r="AL101" s="49"/>
      <c r="AM101" s="102">
        <f t="shared" si="39"/>
        <v>0</v>
      </c>
      <c r="AN101" s="49"/>
      <c r="AO101" s="102">
        <f t="shared" si="40"/>
        <v>0</v>
      </c>
      <c r="AP101" s="50"/>
      <c r="AQ101" s="50"/>
      <c r="AR101" s="107">
        <f t="shared" si="41"/>
        <v>0</v>
      </c>
      <c r="AS101" s="51"/>
    </row>
    <row r="102" spans="1:45" ht="13.9">
      <c r="A102" s="47">
        <v>90</v>
      </c>
      <c r="B102" s="18"/>
      <c r="C102" s="48"/>
      <c r="D102" s="49"/>
      <c r="E102" s="102">
        <f t="shared" si="25"/>
        <v>0</v>
      </c>
      <c r="F102" s="49"/>
      <c r="G102" s="102">
        <f t="shared" si="26"/>
        <v>0</v>
      </c>
      <c r="H102" s="49"/>
      <c r="I102" s="102">
        <f t="shared" si="27"/>
        <v>0</v>
      </c>
      <c r="J102" s="49"/>
      <c r="K102" s="102">
        <f t="shared" si="28"/>
        <v>0</v>
      </c>
      <c r="L102" s="49"/>
      <c r="M102" s="102">
        <f t="shared" si="20"/>
        <v>0</v>
      </c>
      <c r="N102" s="49"/>
      <c r="O102" s="102">
        <f t="shared" si="29"/>
        <v>0</v>
      </c>
      <c r="P102" s="49"/>
      <c r="Q102" s="102">
        <f t="shared" si="30"/>
        <v>0</v>
      </c>
      <c r="R102" s="49"/>
      <c r="S102" s="102">
        <f t="shared" si="31"/>
        <v>0</v>
      </c>
      <c r="T102" s="49"/>
      <c r="U102" s="102">
        <f t="shared" si="32"/>
        <v>0</v>
      </c>
      <c r="V102" s="49"/>
      <c r="W102" s="102">
        <f t="shared" si="33"/>
        <v>0</v>
      </c>
      <c r="X102" s="49"/>
      <c r="Y102" s="102">
        <f t="shared" si="34"/>
        <v>0</v>
      </c>
      <c r="Z102" s="49"/>
      <c r="AA102" s="102">
        <f t="shared" si="35"/>
        <v>0</v>
      </c>
      <c r="AB102" s="49"/>
      <c r="AC102" s="102">
        <f t="shared" si="36"/>
        <v>0</v>
      </c>
      <c r="AD102" s="49"/>
      <c r="AE102" s="102">
        <f t="shared" si="37"/>
        <v>0</v>
      </c>
      <c r="AF102" s="49"/>
      <c r="AG102" s="102">
        <f t="shared" si="23"/>
        <v>0</v>
      </c>
      <c r="AH102" s="49"/>
      <c r="AI102" s="102">
        <f t="shared" si="24"/>
        <v>0</v>
      </c>
      <c r="AJ102" s="49"/>
      <c r="AK102" s="102">
        <f t="shared" si="38"/>
        <v>0</v>
      </c>
      <c r="AL102" s="49"/>
      <c r="AM102" s="102">
        <f t="shared" si="39"/>
        <v>0</v>
      </c>
      <c r="AN102" s="49"/>
      <c r="AO102" s="102">
        <f t="shared" si="40"/>
        <v>0</v>
      </c>
      <c r="AP102" s="50"/>
      <c r="AQ102" s="50"/>
      <c r="AR102" s="107">
        <f t="shared" si="41"/>
        <v>0</v>
      </c>
      <c r="AS102" s="51"/>
    </row>
    <row r="103" spans="1:45" ht="13.9">
      <c r="A103" s="47">
        <v>91</v>
      </c>
      <c r="B103" s="18"/>
      <c r="C103" s="48"/>
      <c r="D103" s="49"/>
      <c r="E103" s="102">
        <f t="shared" si="25"/>
        <v>0</v>
      </c>
      <c r="F103" s="49"/>
      <c r="G103" s="102">
        <f t="shared" si="26"/>
        <v>0</v>
      </c>
      <c r="H103" s="49"/>
      <c r="I103" s="102">
        <f t="shared" si="27"/>
        <v>0</v>
      </c>
      <c r="J103" s="49"/>
      <c r="K103" s="102">
        <f t="shared" si="28"/>
        <v>0</v>
      </c>
      <c r="L103" s="49"/>
      <c r="M103" s="102">
        <f t="shared" si="20"/>
        <v>0</v>
      </c>
      <c r="N103" s="49"/>
      <c r="O103" s="102">
        <f t="shared" si="29"/>
        <v>0</v>
      </c>
      <c r="P103" s="49"/>
      <c r="Q103" s="102">
        <f t="shared" si="30"/>
        <v>0</v>
      </c>
      <c r="R103" s="49"/>
      <c r="S103" s="102">
        <f t="shared" si="31"/>
        <v>0</v>
      </c>
      <c r="T103" s="49"/>
      <c r="U103" s="102">
        <f t="shared" si="32"/>
        <v>0</v>
      </c>
      <c r="V103" s="49"/>
      <c r="W103" s="102">
        <f t="shared" si="33"/>
        <v>0</v>
      </c>
      <c r="X103" s="49"/>
      <c r="Y103" s="102">
        <f t="shared" si="34"/>
        <v>0</v>
      </c>
      <c r="Z103" s="49"/>
      <c r="AA103" s="102">
        <f t="shared" si="35"/>
        <v>0</v>
      </c>
      <c r="AB103" s="49"/>
      <c r="AC103" s="102">
        <f t="shared" si="36"/>
        <v>0</v>
      </c>
      <c r="AD103" s="49"/>
      <c r="AE103" s="102">
        <f t="shared" si="37"/>
        <v>0</v>
      </c>
      <c r="AF103" s="49"/>
      <c r="AG103" s="102">
        <f t="shared" si="23"/>
        <v>0</v>
      </c>
      <c r="AH103" s="49"/>
      <c r="AI103" s="102">
        <f t="shared" si="24"/>
        <v>0</v>
      </c>
      <c r="AJ103" s="49"/>
      <c r="AK103" s="102">
        <f t="shared" si="38"/>
        <v>0</v>
      </c>
      <c r="AL103" s="49"/>
      <c r="AM103" s="102">
        <f t="shared" si="39"/>
        <v>0</v>
      </c>
      <c r="AN103" s="49"/>
      <c r="AO103" s="102">
        <f t="shared" si="40"/>
        <v>0</v>
      </c>
      <c r="AP103" s="50"/>
      <c r="AQ103" s="50"/>
      <c r="AR103" s="107">
        <f t="shared" si="41"/>
        <v>0</v>
      </c>
      <c r="AS103" s="51"/>
    </row>
    <row r="104" spans="1:45" ht="13.9">
      <c r="A104" s="47">
        <v>92</v>
      </c>
      <c r="B104" s="18"/>
      <c r="C104" s="48"/>
      <c r="D104" s="49"/>
      <c r="E104" s="102">
        <f t="shared" si="25"/>
        <v>0</v>
      </c>
      <c r="F104" s="49"/>
      <c r="G104" s="102">
        <f t="shared" si="26"/>
        <v>0</v>
      </c>
      <c r="H104" s="49"/>
      <c r="I104" s="102">
        <f t="shared" si="27"/>
        <v>0</v>
      </c>
      <c r="J104" s="49"/>
      <c r="K104" s="102">
        <f t="shared" si="28"/>
        <v>0</v>
      </c>
      <c r="L104" s="49"/>
      <c r="M104" s="102">
        <f t="shared" si="20"/>
        <v>0</v>
      </c>
      <c r="N104" s="49"/>
      <c r="O104" s="102">
        <f t="shared" si="29"/>
        <v>0</v>
      </c>
      <c r="P104" s="49"/>
      <c r="Q104" s="102">
        <f t="shared" si="30"/>
        <v>0</v>
      </c>
      <c r="R104" s="49"/>
      <c r="S104" s="102">
        <f t="shared" si="31"/>
        <v>0</v>
      </c>
      <c r="T104" s="49"/>
      <c r="U104" s="102">
        <f t="shared" si="32"/>
        <v>0</v>
      </c>
      <c r="V104" s="49"/>
      <c r="W104" s="102">
        <f t="shared" si="33"/>
        <v>0</v>
      </c>
      <c r="X104" s="49"/>
      <c r="Y104" s="102">
        <f t="shared" si="34"/>
        <v>0</v>
      </c>
      <c r="Z104" s="49"/>
      <c r="AA104" s="102">
        <f t="shared" si="35"/>
        <v>0</v>
      </c>
      <c r="AB104" s="49"/>
      <c r="AC104" s="102">
        <f t="shared" si="36"/>
        <v>0</v>
      </c>
      <c r="AD104" s="49"/>
      <c r="AE104" s="102">
        <f t="shared" si="37"/>
        <v>0</v>
      </c>
      <c r="AF104" s="49"/>
      <c r="AG104" s="102">
        <f t="shared" si="23"/>
        <v>0</v>
      </c>
      <c r="AH104" s="49"/>
      <c r="AI104" s="102">
        <f t="shared" si="24"/>
        <v>0</v>
      </c>
      <c r="AJ104" s="49"/>
      <c r="AK104" s="102">
        <f t="shared" si="38"/>
        <v>0</v>
      </c>
      <c r="AL104" s="49"/>
      <c r="AM104" s="102">
        <f t="shared" si="39"/>
        <v>0</v>
      </c>
      <c r="AN104" s="49"/>
      <c r="AO104" s="102">
        <f t="shared" si="40"/>
        <v>0</v>
      </c>
      <c r="AP104" s="50"/>
      <c r="AQ104" s="50"/>
      <c r="AR104" s="107">
        <f t="shared" si="41"/>
        <v>0</v>
      </c>
      <c r="AS104" s="51"/>
    </row>
    <row r="105" spans="1:45" ht="13.9">
      <c r="A105" s="47">
        <v>93</v>
      </c>
      <c r="B105" s="18"/>
      <c r="C105" s="48"/>
      <c r="D105" s="49"/>
      <c r="E105" s="102">
        <f t="shared" si="25"/>
        <v>0</v>
      </c>
      <c r="F105" s="49"/>
      <c r="G105" s="102">
        <f t="shared" si="26"/>
        <v>0</v>
      </c>
      <c r="H105" s="49"/>
      <c r="I105" s="102">
        <f t="shared" si="27"/>
        <v>0</v>
      </c>
      <c r="J105" s="49"/>
      <c r="K105" s="102">
        <f t="shared" si="28"/>
        <v>0</v>
      </c>
      <c r="L105" s="49"/>
      <c r="M105" s="102">
        <f t="shared" si="20"/>
        <v>0</v>
      </c>
      <c r="N105" s="49"/>
      <c r="O105" s="102">
        <f t="shared" si="29"/>
        <v>0</v>
      </c>
      <c r="P105" s="49"/>
      <c r="Q105" s="102">
        <f t="shared" si="30"/>
        <v>0</v>
      </c>
      <c r="R105" s="49"/>
      <c r="S105" s="102">
        <f t="shared" si="31"/>
        <v>0</v>
      </c>
      <c r="T105" s="49"/>
      <c r="U105" s="102">
        <f t="shared" si="32"/>
        <v>0</v>
      </c>
      <c r="V105" s="49"/>
      <c r="W105" s="102">
        <f t="shared" si="33"/>
        <v>0</v>
      </c>
      <c r="X105" s="49"/>
      <c r="Y105" s="102">
        <f t="shared" si="34"/>
        <v>0</v>
      </c>
      <c r="Z105" s="49"/>
      <c r="AA105" s="102">
        <f t="shared" si="35"/>
        <v>0</v>
      </c>
      <c r="AB105" s="49"/>
      <c r="AC105" s="102">
        <f t="shared" si="36"/>
        <v>0</v>
      </c>
      <c r="AD105" s="49"/>
      <c r="AE105" s="102">
        <f t="shared" si="37"/>
        <v>0</v>
      </c>
      <c r="AF105" s="49"/>
      <c r="AG105" s="102">
        <f t="shared" si="23"/>
        <v>0</v>
      </c>
      <c r="AH105" s="49"/>
      <c r="AI105" s="102">
        <f t="shared" si="24"/>
        <v>0</v>
      </c>
      <c r="AJ105" s="49"/>
      <c r="AK105" s="102">
        <f t="shared" si="38"/>
        <v>0</v>
      </c>
      <c r="AL105" s="49"/>
      <c r="AM105" s="102">
        <f t="shared" si="39"/>
        <v>0</v>
      </c>
      <c r="AN105" s="49"/>
      <c r="AO105" s="102">
        <f t="shared" si="40"/>
        <v>0</v>
      </c>
      <c r="AP105" s="50"/>
      <c r="AQ105" s="50"/>
      <c r="AR105" s="107">
        <f t="shared" si="41"/>
        <v>0</v>
      </c>
      <c r="AS105" s="51"/>
    </row>
    <row r="106" spans="1:45" ht="13.9">
      <c r="A106" s="47">
        <v>94</v>
      </c>
      <c r="B106" s="18"/>
      <c r="C106" s="48"/>
      <c r="D106" s="49"/>
      <c r="E106" s="102">
        <f t="shared" si="25"/>
        <v>0</v>
      </c>
      <c r="F106" s="49"/>
      <c r="G106" s="102">
        <f t="shared" si="26"/>
        <v>0</v>
      </c>
      <c r="H106" s="49"/>
      <c r="I106" s="102">
        <f t="shared" si="27"/>
        <v>0</v>
      </c>
      <c r="J106" s="49"/>
      <c r="K106" s="102">
        <f t="shared" si="28"/>
        <v>0</v>
      </c>
      <c r="L106" s="49"/>
      <c r="M106" s="102">
        <f t="shared" si="20"/>
        <v>0</v>
      </c>
      <c r="N106" s="49"/>
      <c r="O106" s="102">
        <f t="shared" si="29"/>
        <v>0</v>
      </c>
      <c r="P106" s="49"/>
      <c r="Q106" s="102">
        <f t="shared" si="30"/>
        <v>0</v>
      </c>
      <c r="R106" s="49"/>
      <c r="S106" s="102">
        <f t="shared" si="31"/>
        <v>0</v>
      </c>
      <c r="T106" s="49"/>
      <c r="U106" s="102">
        <f t="shared" si="32"/>
        <v>0</v>
      </c>
      <c r="V106" s="49"/>
      <c r="W106" s="102">
        <f t="shared" si="33"/>
        <v>0</v>
      </c>
      <c r="X106" s="49"/>
      <c r="Y106" s="102">
        <f t="shared" si="34"/>
        <v>0</v>
      </c>
      <c r="Z106" s="49"/>
      <c r="AA106" s="102">
        <f t="shared" si="35"/>
        <v>0</v>
      </c>
      <c r="AB106" s="49"/>
      <c r="AC106" s="102">
        <f t="shared" si="36"/>
        <v>0</v>
      </c>
      <c r="AD106" s="49"/>
      <c r="AE106" s="102">
        <f t="shared" si="37"/>
        <v>0</v>
      </c>
      <c r="AF106" s="49"/>
      <c r="AG106" s="102">
        <f t="shared" si="23"/>
        <v>0</v>
      </c>
      <c r="AH106" s="49"/>
      <c r="AI106" s="102">
        <f t="shared" si="24"/>
        <v>0</v>
      </c>
      <c r="AJ106" s="49"/>
      <c r="AK106" s="102">
        <f t="shared" si="38"/>
        <v>0</v>
      </c>
      <c r="AL106" s="49"/>
      <c r="AM106" s="102">
        <f t="shared" si="39"/>
        <v>0</v>
      </c>
      <c r="AN106" s="49"/>
      <c r="AO106" s="102">
        <f t="shared" si="40"/>
        <v>0</v>
      </c>
      <c r="AP106" s="50"/>
      <c r="AQ106" s="50"/>
      <c r="AR106" s="107">
        <f t="shared" si="41"/>
        <v>0</v>
      </c>
      <c r="AS106" s="51"/>
    </row>
    <row r="107" spans="1:45" ht="13.9">
      <c r="A107" s="47">
        <v>95</v>
      </c>
      <c r="B107" s="18"/>
      <c r="C107" s="48"/>
      <c r="D107" s="49"/>
      <c r="E107" s="102">
        <f t="shared" si="25"/>
        <v>0</v>
      </c>
      <c r="F107" s="49"/>
      <c r="G107" s="102">
        <f t="shared" si="26"/>
        <v>0</v>
      </c>
      <c r="H107" s="49"/>
      <c r="I107" s="102">
        <f t="shared" si="27"/>
        <v>0</v>
      </c>
      <c r="J107" s="49"/>
      <c r="K107" s="102">
        <f t="shared" si="28"/>
        <v>0</v>
      </c>
      <c r="L107" s="49"/>
      <c r="M107" s="102">
        <f t="shared" si="20"/>
        <v>0</v>
      </c>
      <c r="N107" s="49"/>
      <c r="O107" s="102">
        <f t="shared" si="29"/>
        <v>0</v>
      </c>
      <c r="P107" s="49"/>
      <c r="Q107" s="102">
        <f t="shared" si="30"/>
        <v>0</v>
      </c>
      <c r="R107" s="49"/>
      <c r="S107" s="102">
        <f t="shared" si="31"/>
        <v>0</v>
      </c>
      <c r="T107" s="49"/>
      <c r="U107" s="102">
        <f t="shared" si="32"/>
        <v>0</v>
      </c>
      <c r="V107" s="49"/>
      <c r="W107" s="102">
        <f t="shared" si="33"/>
        <v>0</v>
      </c>
      <c r="X107" s="49"/>
      <c r="Y107" s="102">
        <f t="shared" si="34"/>
        <v>0</v>
      </c>
      <c r="Z107" s="49"/>
      <c r="AA107" s="102">
        <f t="shared" si="35"/>
        <v>0</v>
      </c>
      <c r="AB107" s="49"/>
      <c r="AC107" s="102">
        <f t="shared" si="36"/>
        <v>0</v>
      </c>
      <c r="AD107" s="49"/>
      <c r="AE107" s="102">
        <f t="shared" si="37"/>
        <v>0</v>
      </c>
      <c r="AF107" s="49"/>
      <c r="AG107" s="102">
        <f t="shared" si="23"/>
        <v>0</v>
      </c>
      <c r="AH107" s="49"/>
      <c r="AI107" s="102">
        <f t="shared" si="24"/>
        <v>0</v>
      </c>
      <c r="AJ107" s="49"/>
      <c r="AK107" s="102">
        <f t="shared" si="38"/>
        <v>0</v>
      </c>
      <c r="AL107" s="49"/>
      <c r="AM107" s="102">
        <f t="shared" si="39"/>
        <v>0</v>
      </c>
      <c r="AN107" s="49"/>
      <c r="AO107" s="102">
        <f t="shared" si="40"/>
        <v>0</v>
      </c>
      <c r="AP107" s="50"/>
      <c r="AQ107" s="50"/>
      <c r="AR107" s="107">
        <f t="shared" si="41"/>
        <v>0</v>
      </c>
      <c r="AS107" s="51"/>
    </row>
    <row r="108" spans="1:45" ht="13.9">
      <c r="A108" s="47">
        <v>96</v>
      </c>
      <c r="B108" s="18"/>
      <c r="C108" s="48"/>
      <c r="D108" s="49"/>
      <c r="E108" s="102">
        <f t="shared" si="25"/>
        <v>0</v>
      </c>
      <c r="F108" s="49"/>
      <c r="G108" s="102">
        <f t="shared" si="26"/>
        <v>0</v>
      </c>
      <c r="H108" s="49"/>
      <c r="I108" s="102">
        <f t="shared" si="27"/>
        <v>0</v>
      </c>
      <c r="J108" s="49"/>
      <c r="K108" s="102">
        <f t="shared" si="28"/>
        <v>0</v>
      </c>
      <c r="L108" s="49"/>
      <c r="M108" s="102">
        <f t="shared" si="20"/>
        <v>0</v>
      </c>
      <c r="N108" s="49"/>
      <c r="O108" s="102">
        <f t="shared" si="29"/>
        <v>0</v>
      </c>
      <c r="P108" s="49"/>
      <c r="Q108" s="102">
        <f t="shared" si="30"/>
        <v>0</v>
      </c>
      <c r="R108" s="49"/>
      <c r="S108" s="102">
        <f t="shared" si="31"/>
        <v>0</v>
      </c>
      <c r="T108" s="49"/>
      <c r="U108" s="102">
        <f t="shared" si="32"/>
        <v>0</v>
      </c>
      <c r="V108" s="49"/>
      <c r="W108" s="102">
        <f t="shared" si="33"/>
        <v>0</v>
      </c>
      <c r="X108" s="49"/>
      <c r="Y108" s="102">
        <f t="shared" si="34"/>
        <v>0</v>
      </c>
      <c r="Z108" s="49"/>
      <c r="AA108" s="102">
        <f t="shared" si="35"/>
        <v>0</v>
      </c>
      <c r="AB108" s="49"/>
      <c r="AC108" s="102">
        <f t="shared" si="36"/>
        <v>0</v>
      </c>
      <c r="AD108" s="49"/>
      <c r="AE108" s="102">
        <f t="shared" si="37"/>
        <v>0</v>
      </c>
      <c r="AF108" s="49"/>
      <c r="AG108" s="102">
        <f t="shared" si="23"/>
        <v>0</v>
      </c>
      <c r="AH108" s="49"/>
      <c r="AI108" s="102">
        <f t="shared" si="24"/>
        <v>0</v>
      </c>
      <c r="AJ108" s="49"/>
      <c r="AK108" s="102">
        <f t="shared" si="38"/>
        <v>0</v>
      </c>
      <c r="AL108" s="49"/>
      <c r="AM108" s="102">
        <f t="shared" si="39"/>
        <v>0</v>
      </c>
      <c r="AN108" s="49"/>
      <c r="AO108" s="102">
        <f t="shared" si="40"/>
        <v>0</v>
      </c>
      <c r="AP108" s="50"/>
      <c r="AQ108" s="50"/>
      <c r="AR108" s="107">
        <f t="shared" si="41"/>
        <v>0</v>
      </c>
      <c r="AS108" s="51"/>
    </row>
    <row r="109" spans="1:45" ht="13.9">
      <c r="A109" s="47">
        <v>97</v>
      </c>
      <c r="B109" s="18"/>
      <c r="C109" s="48"/>
      <c r="D109" s="49"/>
      <c r="E109" s="102">
        <f t="shared" si="25"/>
        <v>0</v>
      </c>
      <c r="F109" s="49"/>
      <c r="G109" s="102">
        <f t="shared" si="26"/>
        <v>0</v>
      </c>
      <c r="H109" s="49"/>
      <c r="I109" s="102">
        <f t="shared" si="27"/>
        <v>0</v>
      </c>
      <c r="J109" s="49"/>
      <c r="K109" s="102">
        <f t="shared" si="28"/>
        <v>0</v>
      </c>
      <c r="L109" s="49"/>
      <c r="M109" s="102">
        <f t="shared" si="20"/>
        <v>0</v>
      </c>
      <c r="N109" s="49"/>
      <c r="O109" s="102">
        <f t="shared" si="29"/>
        <v>0</v>
      </c>
      <c r="P109" s="49"/>
      <c r="Q109" s="102">
        <f t="shared" si="30"/>
        <v>0</v>
      </c>
      <c r="R109" s="49"/>
      <c r="S109" s="102">
        <f t="shared" si="31"/>
        <v>0</v>
      </c>
      <c r="T109" s="49"/>
      <c r="U109" s="102">
        <f t="shared" si="32"/>
        <v>0</v>
      </c>
      <c r="V109" s="49"/>
      <c r="W109" s="102">
        <f t="shared" si="33"/>
        <v>0</v>
      </c>
      <c r="X109" s="49"/>
      <c r="Y109" s="102">
        <f t="shared" si="34"/>
        <v>0</v>
      </c>
      <c r="Z109" s="49"/>
      <c r="AA109" s="102">
        <f t="shared" si="35"/>
        <v>0</v>
      </c>
      <c r="AB109" s="49"/>
      <c r="AC109" s="102">
        <f t="shared" si="36"/>
        <v>0</v>
      </c>
      <c r="AD109" s="49"/>
      <c r="AE109" s="102">
        <f t="shared" si="37"/>
        <v>0</v>
      </c>
      <c r="AF109" s="49"/>
      <c r="AG109" s="102">
        <f t="shared" si="23"/>
        <v>0</v>
      </c>
      <c r="AH109" s="49"/>
      <c r="AI109" s="102">
        <f t="shared" si="24"/>
        <v>0</v>
      </c>
      <c r="AJ109" s="49"/>
      <c r="AK109" s="102">
        <f t="shared" si="38"/>
        <v>0</v>
      </c>
      <c r="AL109" s="49"/>
      <c r="AM109" s="102">
        <f t="shared" si="39"/>
        <v>0</v>
      </c>
      <c r="AN109" s="49"/>
      <c r="AO109" s="102">
        <f t="shared" si="40"/>
        <v>0</v>
      </c>
      <c r="AP109" s="50"/>
      <c r="AQ109" s="50"/>
      <c r="AR109" s="107">
        <f t="shared" si="41"/>
        <v>0</v>
      </c>
      <c r="AS109" s="51"/>
    </row>
    <row r="110" spans="1:45" ht="13.9">
      <c r="A110" s="47">
        <v>98</v>
      </c>
      <c r="B110" s="18"/>
      <c r="C110" s="48"/>
      <c r="D110" s="49"/>
      <c r="E110" s="102">
        <f t="shared" si="25"/>
        <v>0</v>
      </c>
      <c r="F110" s="49"/>
      <c r="G110" s="102">
        <f t="shared" si="26"/>
        <v>0</v>
      </c>
      <c r="H110" s="49"/>
      <c r="I110" s="102">
        <f t="shared" si="27"/>
        <v>0</v>
      </c>
      <c r="J110" s="49"/>
      <c r="K110" s="102">
        <f t="shared" si="28"/>
        <v>0</v>
      </c>
      <c r="L110" s="49"/>
      <c r="M110" s="102">
        <f t="shared" si="20"/>
        <v>0</v>
      </c>
      <c r="N110" s="49"/>
      <c r="O110" s="102">
        <f t="shared" si="29"/>
        <v>0</v>
      </c>
      <c r="P110" s="49"/>
      <c r="Q110" s="102">
        <f t="shared" si="30"/>
        <v>0</v>
      </c>
      <c r="R110" s="49"/>
      <c r="S110" s="102">
        <f t="shared" si="31"/>
        <v>0</v>
      </c>
      <c r="T110" s="49"/>
      <c r="U110" s="102">
        <f t="shared" si="32"/>
        <v>0</v>
      </c>
      <c r="V110" s="49"/>
      <c r="W110" s="102">
        <f t="shared" si="33"/>
        <v>0</v>
      </c>
      <c r="X110" s="49"/>
      <c r="Y110" s="102">
        <f t="shared" si="34"/>
        <v>0</v>
      </c>
      <c r="Z110" s="49"/>
      <c r="AA110" s="102">
        <f t="shared" si="35"/>
        <v>0</v>
      </c>
      <c r="AB110" s="49"/>
      <c r="AC110" s="102">
        <f t="shared" si="36"/>
        <v>0</v>
      </c>
      <c r="AD110" s="49"/>
      <c r="AE110" s="102">
        <f t="shared" si="37"/>
        <v>0</v>
      </c>
      <c r="AF110" s="49"/>
      <c r="AG110" s="102">
        <f t="shared" si="23"/>
        <v>0</v>
      </c>
      <c r="AH110" s="49"/>
      <c r="AI110" s="102">
        <f t="shared" si="24"/>
        <v>0</v>
      </c>
      <c r="AJ110" s="49"/>
      <c r="AK110" s="102">
        <f t="shared" si="38"/>
        <v>0</v>
      </c>
      <c r="AL110" s="49"/>
      <c r="AM110" s="102">
        <f t="shared" si="39"/>
        <v>0</v>
      </c>
      <c r="AN110" s="49"/>
      <c r="AO110" s="102">
        <f t="shared" si="40"/>
        <v>0</v>
      </c>
      <c r="AP110" s="50"/>
      <c r="AQ110" s="50"/>
      <c r="AR110" s="107">
        <f t="shared" si="41"/>
        <v>0</v>
      </c>
      <c r="AS110" s="51"/>
    </row>
    <row r="111" spans="1:45" ht="13.9">
      <c r="A111" s="47">
        <v>99</v>
      </c>
      <c r="B111" s="18"/>
      <c r="C111" s="48"/>
      <c r="D111" s="49"/>
      <c r="E111" s="102">
        <f t="shared" si="25"/>
        <v>0</v>
      </c>
      <c r="F111" s="49"/>
      <c r="G111" s="102">
        <f t="shared" si="26"/>
        <v>0</v>
      </c>
      <c r="H111" s="49"/>
      <c r="I111" s="102">
        <f t="shared" si="27"/>
        <v>0</v>
      </c>
      <c r="J111" s="49"/>
      <c r="K111" s="102">
        <f t="shared" si="28"/>
        <v>0</v>
      </c>
      <c r="L111" s="49"/>
      <c r="M111" s="102">
        <f t="shared" si="20"/>
        <v>0</v>
      </c>
      <c r="N111" s="49"/>
      <c r="O111" s="102">
        <f t="shared" si="29"/>
        <v>0</v>
      </c>
      <c r="P111" s="49"/>
      <c r="Q111" s="102">
        <f t="shared" si="30"/>
        <v>0</v>
      </c>
      <c r="R111" s="49"/>
      <c r="S111" s="102">
        <f t="shared" si="31"/>
        <v>0</v>
      </c>
      <c r="T111" s="49"/>
      <c r="U111" s="102">
        <f t="shared" si="32"/>
        <v>0</v>
      </c>
      <c r="V111" s="49"/>
      <c r="W111" s="102">
        <f t="shared" si="33"/>
        <v>0</v>
      </c>
      <c r="X111" s="49"/>
      <c r="Y111" s="102">
        <f t="shared" si="34"/>
        <v>0</v>
      </c>
      <c r="Z111" s="49"/>
      <c r="AA111" s="102">
        <f t="shared" si="35"/>
        <v>0</v>
      </c>
      <c r="AB111" s="49"/>
      <c r="AC111" s="102">
        <f t="shared" si="36"/>
        <v>0</v>
      </c>
      <c r="AD111" s="49"/>
      <c r="AE111" s="102">
        <f t="shared" si="37"/>
        <v>0</v>
      </c>
      <c r="AF111" s="49"/>
      <c r="AG111" s="102">
        <f t="shared" si="23"/>
        <v>0</v>
      </c>
      <c r="AH111" s="49"/>
      <c r="AI111" s="102">
        <f t="shared" si="24"/>
        <v>0</v>
      </c>
      <c r="AJ111" s="49"/>
      <c r="AK111" s="102">
        <f t="shared" si="38"/>
        <v>0</v>
      </c>
      <c r="AL111" s="49"/>
      <c r="AM111" s="102">
        <f t="shared" si="39"/>
        <v>0</v>
      </c>
      <c r="AN111" s="49"/>
      <c r="AO111" s="102">
        <f t="shared" si="40"/>
        <v>0</v>
      </c>
      <c r="AP111" s="50"/>
      <c r="AQ111" s="50"/>
      <c r="AR111" s="107">
        <f t="shared" si="41"/>
        <v>0</v>
      </c>
      <c r="AS111" s="51"/>
    </row>
    <row r="112" spans="1:45" ht="13.9">
      <c r="A112" s="47">
        <v>100</v>
      </c>
      <c r="B112" s="18"/>
      <c r="C112" s="48"/>
      <c r="D112" s="49"/>
      <c r="E112" s="102">
        <f t="shared" si="25"/>
        <v>0</v>
      </c>
      <c r="F112" s="49"/>
      <c r="G112" s="102">
        <f t="shared" si="26"/>
        <v>0</v>
      </c>
      <c r="H112" s="49"/>
      <c r="I112" s="102">
        <f t="shared" si="27"/>
        <v>0</v>
      </c>
      <c r="J112" s="49"/>
      <c r="K112" s="102">
        <f t="shared" si="28"/>
        <v>0</v>
      </c>
      <c r="L112" s="49"/>
      <c r="M112" s="102">
        <f t="shared" si="20"/>
        <v>0</v>
      </c>
      <c r="N112" s="49"/>
      <c r="O112" s="102">
        <f t="shared" si="29"/>
        <v>0</v>
      </c>
      <c r="P112" s="49"/>
      <c r="Q112" s="102">
        <f t="shared" si="30"/>
        <v>0</v>
      </c>
      <c r="R112" s="49"/>
      <c r="S112" s="102">
        <f t="shared" si="31"/>
        <v>0</v>
      </c>
      <c r="T112" s="49"/>
      <c r="U112" s="102">
        <f t="shared" si="32"/>
        <v>0</v>
      </c>
      <c r="V112" s="49"/>
      <c r="W112" s="102">
        <f t="shared" si="33"/>
        <v>0</v>
      </c>
      <c r="X112" s="49"/>
      <c r="Y112" s="102">
        <f t="shared" si="34"/>
        <v>0</v>
      </c>
      <c r="Z112" s="49"/>
      <c r="AA112" s="102">
        <f t="shared" si="35"/>
        <v>0</v>
      </c>
      <c r="AB112" s="49"/>
      <c r="AC112" s="102">
        <f t="shared" si="36"/>
        <v>0</v>
      </c>
      <c r="AD112" s="49"/>
      <c r="AE112" s="102">
        <f t="shared" si="37"/>
        <v>0</v>
      </c>
      <c r="AF112" s="49"/>
      <c r="AG112" s="102">
        <f t="shared" si="23"/>
        <v>0</v>
      </c>
      <c r="AH112" s="49"/>
      <c r="AI112" s="102">
        <f t="shared" si="24"/>
        <v>0</v>
      </c>
      <c r="AJ112" s="49"/>
      <c r="AK112" s="102">
        <f t="shared" si="38"/>
        <v>0</v>
      </c>
      <c r="AL112" s="49"/>
      <c r="AM112" s="102">
        <f t="shared" si="39"/>
        <v>0</v>
      </c>
      <c r="AN112" s="49"/>
      <c r="AO112" s="102">
        <f t="shared" si="40"/>
        <v>0</v>
      </c>
      <c r="AP112" s="50"/>
      <c r="AQ112" s="50"/>
      <c r="AR112" s="107">
        <f t="shared" si="41"/>
        <v>0</v>
      </c>
      <c r="AS112" s="51"/>
    </row>
    <row r="113" spans="1:45" ht="13.9">
      <c r="A113" s="47">
        <v>101</v>
      </c>
      <c r="B113" s="18"/>
      <c r="C113" s="48"/>
      <c r="D113" s="49"/>
      <c r="E113" s="102">
        <f t="shared" si="25"/>
        <v>0</v>
      </c>
      <c r="F113" s="49"/>
      <c r="G113" s="102">
        <f t="shared" si="26"/>
        <v>0</v>
      </c>
      <c r="H113" s="49"/>
      <c r="I113" s="102">
        <f t="shared" si="27"/>
        <v>0</v>
      </c>
      <c r="J113" s="49"/>
      <c r="K113" s="102">
        <f t="shared" si="28"/>
        <v>0</v>
      </c>
      <c r="L113" s="49"/>
      <c r="M113" s="102">
        <f t="shared" si="20"/>
        <v>0</v>
      </c>
      <c r="N113" s="49"/>
      <c r="O113" s="102">
        <f t="shared" si="29"/>
        <v>0</v>
      </c>
      <c r="P113" s="49"/>
      <c r="Q113" s="102">
        <f t="shared" si="30"/>
        <v>0</v>
      </c>
      <c r="R113" s="49"/>
      <c r="S113" s="102">
        <f t="shared" si="31"/>
        <v>0</v>
      </c>
      <c r="T113" s="49"/>
      <c r="U113" s="102">
        <f t="shared" si="32"/>
        <v>0</v>
      </c>
      <c r="V113" s="49"/>
      <c r="W113" s="102">
        <f t="shared" si="33"/>
        <v>0</v>
      </c>
      <c r="X113" s="49"/>
      <c r="Y113" s="102">
        <f t="shared" si="34"/>
        <v>0</v>
      </c>
      <c r="Z113" s="49"/>
      <c r="AA113" s="102">
        <f t="shared" si="35"/>
        <v>0</v>
      </c>
      <c r="AB113" s="49"/>
      <c r="AC113" s="102">
        <f t="shared" si="36"/>
        <v>0</v>
      </c>
      <c r="AD113" s="49"/>
      <c r="AE113" s="102">
        <f t="shared" si="37"/>
        <v>0</v>
      </c>
      <c r="AF113" s="49"/>
      <c r="AG113" s="102">
        <f t="shared" si="23"/>
        <v>0</v>
      </c>
      <c r="AH113" s="49"/>
      <c r="AI113" s="102">
        <f t="shared" si="24"/>
        <v>0</v>
      </c>
      <c r="AJ113" s="49"/>
      <c r="AK113" s="102">
        <f t="shared" si="38"/>
        <v>0</v>
      </c>
      <c r="AL113" s="49"/>
      <c r="AM113" s="102">
        <f t="shared" si="39"/>
        <v>0</v>
      </c>
      <c r="AN113" s="49"/>
      <c r="AO113" s="102">
        <f t="shared" si="40"/>
        <v>0</v>
      </c>
      <c r="AP113" s="50"/>
      <c r="AQ113" s="50"/>
      <c r="AR113" s="107">
        <f t="shared" si="41"/>
        <v>0</v>
      </c>
      <c r="AS113" s="51"/>
    </row>
    <row r="114" spans="1:45" ht="13.9">
      <c r="A114" s="47">
        <v>102</v>
      </c>
      <c r="B114" s="18"/>
      <c r="C114" s="48"/>
      <c r="D114" s="49"/>
      <c r="E114" s="102">
        <f t="shared" si="25"/>
        <v>0</v>
      </c>
      <c r="F114" s="49"/>
      <c r="G114" s="102">
        <f t="shared" si="26"/>
        <v>0</v>
      </c>
      <c r="H114" s="49"/>
      <c r="I114" s="102">
        <f t="shared" si="27"/>
        <v>0</v>
      </c>
      <c r="J114" s="49"/>
      <c r="K114" s="102">
        <f t="shared" si="28"/>
        <v>0</v>
      </c>
      <c r="L114" s="49"/>
      <c r="M114" s="102">
        <f t="shared" ref="M114:M166" si="42">L114*$M$12</f>
        <v>0</v>
      </c>
      <c r="N114" s="49"/>
      <c r="O114" s="102">
        <f t="shared" si="29"/>
        <v>0</v>
      </c>
      <c r="P114" s="49"/>
      <c r="Q114" s="102">
        <f t="shared" si="30"/>
        <v>0</v>
      </c>
      <c r="R114" s="49"/>
      <c r="S114" s="102">
        <f t="shared" si="31"/>
        <v>0</v>
      </c>
      <c r="T114" s="49"/>
      <c r="U114" s="102">
        <f t="shared" si="32"/>
        <v>0</v>
      </c>
      <c r="V114" s="49"/>
      <c r="W114" s="102">
        <f t="shared" si="33"/>
        <v>0</v>
      </c>
      <c r="X114" s="49"/>
      <c r="Y114" s="102">
        <f t="shared" si="34"/>
        <v>0</v>
      </c>
      <c r="Z114" s="49"/>
      <c r="AA114" s="102">
        <f t="shared" si="35"/>
        <v>0</v>
      </c>
      <c r="AB114" s="49"/>
      <c r="AC114" s="102">
        <f t="shared" si="36"/>
        <v>0</v>
      </c>
      <c r="AD114" s="49"/>
      <c r="AE114" s="102">
        <f t="shared" si="37"/>
        <v>0</v>
      </c>
      <c r="AF114" s="49"/>
      <c r="AG114" s="102">
        <f t="shared" si="23"/>
        <v>0</v>
      </c>
      <c r="AH114" s="49"/>
      <c r="AI114" s="102">
        <f t="shared" si="24"/>
        <v>0</v>
      </c>
      <c r="AJ114" s="49"/>
      <c r="AK114" s="102">
        <f t="shared" si="38"/>
        <v>0</v>
      </c>
      <c r="AL114" s="49"/>
      <c r="AM114" s="102">
        <f t="shared" si="39"/>
        <v>0</v>
      </c>
      <c r="AN114" s="49"/>
      <c r="AO114" s="102">
        <f t="shared" si="40"/>
        <v>0</v>
      </c>
      <c r="AP114" s="50"/>
      <c r="AQ114" s="50"/>
      <c r="AR114" s="107">
        <f t="shared" si="41"/>
        <v>0</v>
      </c>
      <c r="AS114" s="51"/>
    </row>
    <row r="115" spans="1:45" ht="13.9">
      <c r="A115" s="47">
        <v>103</v>
      </c>
      <c r="B115" s="18"/>
      <c r="C115" s="48"/>
      <c r="D115" s="49"/>
      <c r="E115" s="102">
        <f t="shared" si="25"/>
        <v>0</v>
      </c>
      <c r="F115" s="49"/>
      <c r="G115" s="102">
        <f t="shared" si="26"/>
        <v>0</v>
      </c>
      <c r="H115" s="49"/>
      <c r="I115" s="102">
        <f t="shared" si="27"/>
        <v>0</v>
      </c>
      <c r="J115" s="49"/>
      <c r="K115" s="102">
        <f t="shared" si="28"/>
        <v>0</v>
      </c>
      <c r="L115" s="49"/>
      <c r="M115" s="102">
        <f t="shared" si="42"/>
        <v>0</v>
      </c>
      <c r="N115" s="49"/>
      <c r="O115" s="102">
        <f t="shared" si="29"/>
        <v>0</v>
      </c>
      <c r="P115" s="49"/>
      <c r="Q115" s="102">
        <f t="shared" si="30"/>
        <v>0</v>
      </c>
      <c r="R115" s="49"/>
      <c r="S115" s="102">
        <f t="shared" si="31"/>
        <v>0</v>
      </c>
      <c r="T115" s="49"/>
      <c r="U115" s="102">
        <f t="shared" si="32"/>
        <v>0</v>
      </c>
      <c r="V115" s="49"/>
      <c r="W115" s="102">
        <f t="shared" si="33"/>
        <v>0</v>
      </c>
      <c r="X115" s="49"/>
      <c r="Y115" s="102">
        <f t="shared" si="34"/>
        <v>0</v>
      </c>
      <c r="Z115" s="49"/>
      <c r="AA115" s="102">
        <f t="shared" si="35"/>
        <v>0</v>
      </c>
      <c r="AB115" s="49"/>
      <c r="AC115" s="102">
        <f t="shared" si="36"/>
        <v>0</v>
      </c>
      <c r="AD115" s="49"/>
      <c r="AE115" s="102">
        <f t="shared" si="37"/>
        <v>0</v>
      </c>
      <c r="AF115" s="49"/>
      <c r="AG115" s="102">
        <f t="shared" si="23"/>
        <v>0</v>
      </c>
      <c r="AH115" s="49"/>
      <c r="AI115" s="102">
        <f t="shared" si="24"/>
        <v>0</v>
      </c>
      <c r="AJ115" s="49"/>
      <c r="AK115" s="102">
        <f t="shared" si="38"/>
        <v>0</v>
      </c>
      <c r="AL115" s="49"/>
      <c r="AM115" s="102">
        <f t="shared" si="39"/>
        <v>0</v>
      </c>
      <c r="AN115" s="49"/>
      <c r="AO115" s="102">
        <f t="shared" si="40"/>
        <v>0</v>
      </c>
      <c r="AP115" s="50"/>
      <c r="AQ115" s="50"/>
      <c r="AR115" s="107">
        <f t="shared" si="41"/>
        <v>0</v>
      </c>
      <c r="AS115" s="51"/>
    </row>
    <row r="116" spans="1:45" ht="13.9">
      <c r="A116" s="47">
        <v>104</v>
      </c>
      <c r="B116" s="18"/>
      <c r="C116" s="48"/>
      <c r="D116" s="49"/>
      <c r="E116" s="102">
        <f t="shared" si="25"/>
        <v>0</v>
      </c>
      <c r="F116" s="49"/>
      <c r="G116" s="102">
        <f t="shared" si="26"/>
        <v>0</v>
      </c>
      <c r="H116" s="49"/>
      <c r="I116" s="102">
        <f t="shared" si="27"/>
        <v>0</v>
      </c>
      <c r="J116" s="49"/>
      <c r="K116" s="102">
        <f t="shared" si="28"/>
        <v>0</v>
      </c>
      <c r="L116" s="49"/>
      <c r="M116" s="102">
        <f t="shared" si="42"/>
        <v>0</v>
      </c>
      <c r="N116" s="49"/>
      <c r="O116" s="102">
        <f t="shared" si="29"/>
        <v>0</v>
      </c>
      <c r="P116" s="49"/>
      <c r="Q116" s="102">
        <f t="shared" si="30"/>
        <v>0</v>
      </c>
      <c r="R116" s="49"/>
      <c r="S116" s="102">
        <f t="shared" si="31"/>
        <v>0</v>
      </c>
      <c r="T116" s="49"/>
      <c r="U116" s="102">
        <f t="shared" si="32"/>
        <v>0</v>
      </c>
      <c r="V116" s="49"/>
      <c r="W116" s="102">
        <f t="shared" si="33"/>
        <v>0</v>
      </c>
      <c r="X116" s="49"/>
      <c r="Y116" s="102">
        <f t="shared" si="34"/>
        <v>0</v>
      </c>
      <c r="Z116" s="49"/>
      <c r="AA116" s="102">
        <f t="shared" si="35"/>
        <v>0</v>
      </c>
      <c r="AB116" s="49"/>
      <c r="AC116" s="102">
        <f t="shared" si="36"/>
        <v>0</v>
      </c>
      <c r="AD116" s="49"/>
      <c r="AE116" s="102">
        <f t="shared" si="37"/>
        <v>0</v>
      </c>
      <c r="AF116" s="49"/>
      <c r="AG116" s="102">
        <f t="shared" si="23"/>
        <v>0</v>
      </c>
      <c r="AH116" s="49"/>
      <c r="AI116" s="102">
        <f t="shared" si="24"/>
        <v>0</v>
      </c>
      <c r="AJ116" s="49"/>
      <c r="AK116" s="102">
        <f t="shared" si="38"/>
        <v>0</v>
      </c>
      <c r="AL116" s="49"/>
      <c r="AM116" s="102">
        <f t="shared" si="39"/>
        <v>0</v>
      </c>
      <c r="AN116" s="49"/>
      <c r="AO116" s="102">
        <f t="shared" si="40"/>
        <v>0</v>
      </c>
      <c r="AP116" s="50"/>
      <c r="AQ116" s="50"/>
      <c r="AR116" s="107">
        <f t="shared" si="41"/>
        <v>0</v>
      </c>
      <c r="AS116" s="51"/>
    </row>
    <row r="117" spans="1:45" ht="13.9">
      <c r="A117" s="47">
        <v>105</v>
      </c>
      <c r="B117" s="18"/>
      <c r="C117" s="48"/>
      <c r="D117" s="49"/>
      <c r="E117" s="102">
        <f t="shared" si="25"/>
        <v>0</v>
      </c>
      <c r="F117" s="49"/>
      <c r="G117" s="102">
        <f t="shared" si="26"/>
        <v>0</v>
      </c>
      <c r="H117" s="49"/>
      <c r="I117" s="102">
        <f t="shared" si="27"/>
        <v>0</v>
      </c>
      <c r="J117" s="49"/>
      <c r="K117" s="102">
        <f t="shared" si="28"/>
        <v>0</v>
      </c>
      <c r="L117" s="49"/>
      <c r="M117" s="102">
        <f t="shared" si="42"/>
        <v>0</v>
      </c>
      <c r="N117" s="49"/>
      <c r="O117" s="102">
        <f t="shared" si="29"/>
        <v>0</v>
      </c>
      <c r="P117" s="49"/>
      <c r="Q117" s="102">
        <f t="shared" si="30"/>
        <v>0</v>
      </c>
      <c r="R117" s="49"/>
      <c r="S117" s="102">
        <f t="shared" si="31"/>
        <v>0</v>
      </c>
      <c r="T117" s="49"/>
      <c r="U117" s="102">
        <f t="shared" si="32"/>
        <v>0</v>
      </c>
      <c r="V117" s="49"/>
      <c r="W117" s="102">
        <f t="shared" si="33"/>
        <v>0</v>
      </c>
      <c r="X117" s="49"/>
      <c r="Y117" s="102">
        <f t="shared" si="34"/>
        <v>0</v>
      </c>
      <c r="Z117" s="49"/>
      <c r="AA117" s="102">
        <f t="shared" si="35"/>
        <v>0</v>
      </c>
      <c r="AB117" s="49"/>
      <c r="AC117" s="102">
        <f t="shared" si="36"/>
        <v>0</v>
      </c>
      <c r="AD117" s="49"/>
      <c r="AE117" s="102">
        <f t="shared" si="37"/>
        <v>0</v>
      </c>
      <c r="AF117" s="49"/>
      <c r="AG117" s="102">
        <f t="shared" si="23"/>
        <v>0</v>
      </c>
      <c r="AH117" s="49"/>
      <c r="AI117" s="102">
        <f t="shared" si="24"/>
        <v>0</v>
      </c>
      <c r="AJ117" s="49"/>
      <c r="AK117" s="102">
        <f t="shared" si="38"/>
        <v>0</v>
      </c>
      <c r="AL117" s="49"/>
      <c r="AM117" s="102">
        <f t="shared" si="39"/>
        <v>0</v>
      </c>
      <c r="AN117" s="49"/>
      <c r="AO117" s="102">
        <f t="shared" si="40"/>
        <v>0</v>
      </c>
      <c r="AP117" s="50"/>
      <c r="AQ117" s="50"/>
      <c r="AR117" s="107">
        <f t="shared" si="41"/>
        <v>0</v>
      </c>
      <c r="AS117" s="51"/>
    </row>
    <row r="118" spans="1:45" ht="13.9">
      <c r="A118" s="47">
        <v>106</v>
      </c>
      <c r="B118" s="18"/>
      <c r="C118" s="48"/>
      <c r="D118" s="49"/>
      <c r="E118" s="102">
        <f t="shared" si="25"/>
        <v>0</v>
      </c>
      <c r="F118" s="49"/>
      <c r="G118" s="102">
        <f t="shared" si="26"/>
        <v>0</v>
      </c>
      <c r="H118" s="49"/>
      <c r="I118" s="102">
        <f t="shared" si="27"/>
        <v>0</v>
      </c>
      <c r="J118" s="49"/>
      <c r="K118" s="102">
        <f t="shared" si="28"/>
        <v>0</v>
      </c>
      <c r="L118" s="49"/>
      <c r="M118" s="102">
        <f t="shared" si="42"/>
        <v>0</v>
      </c>
      <c r="N118" s="49"/>
      <c r="O118" s="102">
        <f t="shared" si="29"/>
        <v>0</v>
      </c>
      <c r="P118" s="49"/>
      <c r="Q118" s="102">
        <f t="shared" si="30"/>
        <v>0</v>
      </c>
      <c r="R118" s="49"/>
      <c r="S118" s="102">
        <f t="shared" si="31"/>
        <v>0</v>
      </c>
      <c r="T118" s="49"/>
      <c r="U118" s="102">
        <f t="shared" si="32"/>
        <v>0</v>
      </c>
      <c r="V118" s="49"/>
      <c r="W118" s="102">
        <f t="shared" si="33"/>
        <v>0</v>
      </c>
      <c r="X118" s="49"/>
      <c r="Y118" s="102">
        <f t="shared" si="34"/>
        <v>0</v>
      </c>
      <c r="Z118" s="49"/>
      <c r="AA118" s="102">
        <f t="shared" si="35"/>
        <v>0</v>
      </c>
      <c r="AB118" s="49"/>
      <c r="AC118" s="102">
        <f t="shared" si="36"/>
        <v>0</v>
      </c>
      <c r="AD118" s="49"/>
      <c r="AE118" s="102">
        <f t="shared" si="37"/>
        <v>0</v>
      </c>
      <c r="AF118" s="49"/>
      <c r="AG118" s="102">
        <f t="shared" si="23"/>
        <v>0</v>
      </c>
      <c r="AH118" s="49"/>
      <c r="AI118" s="102">
        <f t="shared" si="24"/>
        <v>0</v>
      </c>
      <c r="AJ118" s="49"/>
      <c r="AK118" s="102">
        <f t="shared" si="38"/>
        <v>0</v>
      </c>
      <c r="AL118" s="49"/>
      <c r="AM118" s="102">
        <f t="shared" si="39"/>
        <v>0</v>
      </c>
      <c r="AN118" s="49"/>
      <c r="AO118" s="102">
        <f t="shared" si="40"/>
        <v>0</v>
      </c>
      <c r="AP118" s="50"/>
      <c r="AQ118" s="50"/>
      <c r="AR118" s="107">
        <f t="shared" si="41"/>
        <v>0</v>
      </c>
      <c r="AS118" s="51"/>
    </row>
    <row r="119" spans="1:45" ht="13.9">
      <c r="A119" s="47">
        <v>107</v>
      </c>
      <c r="B119" s="18"/>
      <c r="C119" s="48"/>
      <c r="D119" s="49"/>
      <c r="E119" s="102">
        <f t="shared" si="25"/>
        <v>0</v>
      </c>
      <c r="F119" s="49"/>
      <c r="G119" s="102">
        <f t="shared" si="26"/>
        <v>0</v>
      </c>
      <c r="H119" s="49"/>
      <c r="I119" s="102">
        <f t="shared" si="27"/>
        <v>0</v>
      </c>
      <c r="J119" s="49"/>
      <c r="K119" s="102">
        <f t="shared" si="28"/>
        <v>0</v>
      </c>
      <c r="L119" s="49"/>
      <c r="M119" s="102">
        <f t="shared" si="42"/>
        <v>0</v>
      </c>
      <c r="N119" s="49"/>
      <c r="O119" s="102">
        <f t="shared" si="29"/>
        <v>0</v>
      </c>
      <c r="P119" s="49"/>
      <c r="Q119" s="102">
        <f t="shared" si="30"/>
        <v>0</v>
      </c>
      <c r="R119" s="49"/>
      <c r="S119" s="102">
        <f t="shared" si="31"/>
        <v>0</v>
      </c>
      <c r="T119" s="49"/>
      <c r="U119" s="102">
        <f t="shared" si="32"/>
        <v>0</v>
      </c>
      <c r="V119" s="49"/>
      <c r="W119" s="102">
        <f t="shared" si="33"/>
        <v>0</v>
      </c>
      <c r="X119" s="49"/>
      <c r="Y119" s="102">
        <f t="shared" si="34"/>
        <v>0</v>
      </c>
      <c r="Z119" s="49"/>
      <c r="AA119" s="102">
        <f t="shared" si="35"/>
        <v>0</v>
      </c>
      <c r="AB119" s="49"/>
      <c r="AC119" s="102">
        <f t="shared" si="36"/>
        <v>0</v>
      </c>
      <c r="AD119" s="49"/>
      <c r="AE119" s="102">
        <f t="shared" si="37"/>
        <v>0</v>
      </c>
      <c r="AF119" s="49"/>
      <c r="AG119" s="102">
        <f t="shared" si="23"/>
        <v>0</v>
      </c>
      <c r="AH119" s="49"/>
      <c r="AI119" s="102">
        <f t="shared" si="24"/>
        <v>0</v>
      </c>
      <c r="AJ119" s="49"/>
      <c r="AK119" s="102">
        <f t="shared" si="38"/>
        <v>0</v>
      </c>
      <c r="AL119" s="49"/>
      <c r="AM119" s="102">
        <f t="shared" si="39"/>
        <v>0</v>
      </c>
      <c r="AN119" s="49"/>
      <c r="AO119" s="102">
        <f t="shared" si="40"/>
        <v>0</v>
      </c>
      <c r="AP119" s="50"/>
      <c r="AQ119" s="50"/>
      <c r="AR119" s="107">
        <f t="shared" si="41"/>
        <v>0</v>
      </c>
      <c r="AS119" s="51"/>
    </row>
    <row r="120" spans="1:45" ht="13.9">
      <c r="A120" s="47">
        <v>108</v>
      </c>
      <c r="B120" s="18"/>
      <c r="C120" s="48"/>
      <c r="D120" s="49"/>
      <c r="E120" s="102">
        <f t="shared" si="25"/>
        <v>0</v>
      </c>
      <c r="F120" s="49"/>
      <c r="G120" s="102">
        <f t="shared" si="26"/>
        <v>0</v>
      </c>
      <c r="H120" s="49"/>
      <c r="I120" s="102">
        <f t="shared" si="27"/>
        <v>0</v>
      </c>
      <c r="J120" s="49"/>
      <c r="K120" s="102">
        <f t="shared" si="28"/>
        <v>0</v>
      </c>
      <c r="L120" s="49"/>
      <c r="M120" s="102">
        <f t="shared" si="42"/>
        <v>0</v>
      </c>
      <c r="N120" s="49"/>
      <c r="O120" s="102">
        <f t="shared" si="29"/>
        <v>0</v>
      </c>
      <c r="P120" s="49"/>
      <c r="Q120" s="102">
        <f t="shared" si="30"/>
        <v>0</v>
      </c>
      <c r="R120" s="49"/>
      <c r="S120" s="102">
        <f t="shared" si="31"/>
        <v>0</v>
      </c>
      <c r="T120" s="49"/>
      <c r="U120" s="102">
        <f t="shared" si="32"/>
        <v>0</v>
      </c>
      <c r="V120" s="49"/>
      <c r="W120" s="102">
        <f t="shared" si="33"/>
        <v>0</v>
      </c>
      <c r="X120" s="49"/>
      <c r="Y120" s="102">
        <f t="shared" si="34"/>
        <v>0</v>
      </c>
      <c r="Z120" s="49"/>
      <c r="AA120" s="102">
        <f t="shared" si="35"/>
        <v>0</v>
      </c>
      <c r="AB120" s="49"/>
      <c r="AC120" s="102">
        <f t="shared" si="36"/>
        <v>0</v>
      </c>
      <c r="AD120" s="49"/>
      <c r="AE120" s="102">
        <f t="shared" si="37"/>
        <v>0</v>
      </c>
      <c r="AF120" s="49"/>
      <c r="AG120" s="102">
        <f t="shared" si="23"/>
        <v>0</v>
      </c>
      <c r="AH120" s="49"/>
      <c r="AI120" s="102">
        <f t="shared" si="24"/>
        <v>0</v>
      </c>
      <c r="AJ120" s="49"/>
      <c r="AK120" s="102">
        <f t="shared" si="38"/>
        <v>0</v>
      </c>
      <c r="AL120" s="49"/>
      <c r="AM120" s="102">
        <f t="shared" si="39"/>
        <v>0</v>
      </c>
      <c r="AN120" s="49"/>
      <c r="AO120" s="102">
        <f t="shared" si="40"/>
        <v>0</v>
      </c>
      <c r="AP120" s="50"/>
      <c r="AQ120" s="50"/>
      <c r="AR120" s="107">
        <f t="shared" si="41"/>
        <v>0</v>
      </c>
      <c r="AS120" s="51"/>
    </row>
    <row r="121" spans="1:45" ht="13.9">
      <c r="A121" s="47">
        <v>109</v>
      </c>
      <c r="B121" s="18"/>
      <c r="C121" s="48"/>
      <c r="D121" s="49"/>
      <c r="E121" s="102">
        <f t="shared" si="25"/>
        <v>0</v>
      </c>
      <c r="F121" s="49"/>
      <c r="G121" s="102">
        <f t="shared" si="26"/>
        <v>0</v>
      </c>
      <c r="H121" s="49"/>
      <c r="I121" s="102">
        <f t="shared" si="27"/>
        <v>0</v>
      </c>
      <c r="J121" s="49"/>
      <c r="K121" s="102">
        <f t="shared" si="28"/>
        <v>0</v>
      </c>
      <c r="L121" s="49"/>
      <c r="M121" s="102">
        <f t="shared" si="42"/>
        <v>0</v>
      </c>
      <c r="N121" s="49"/>
      <c r="O121" s="102">
        <f t="shared" si="29"/>
        <v>0</v>
      </c>
      <c r="P121" s="49"/>
      <c r="Q121" s="102">
        <f t="shared" si="30"/>
        <v>0</v>
      </c>
      <c r="R121" s="49"/>
      <c r="S121" s="102">
        <f t="shared" si="31"/>
        <v>0</v>
      </c>
      <c r="T121" s="49"/>
      <c r="U121" s="102">
        <f t="shared" si="32"/>
        <v>0</v>
      </c>
      <c r="V121" s="49"/>
      <c r="W121" s="102">
        <f t="shared" si="33"/>
        <v>0</v>
      </c>
      <c r="X121" s="49"/>
      <c r="Y121" s="102">
        <f t="shared" si="34"/>
        <v>0</v>
      </c>
      <c r="Z121" s="49"/>
      <c r="AA121" s="102">
        <f t="shared" si="35"/>
        <v>0</v>
      </c>
      <c r="AB121" s="49"/>
      <c r="AC121" s="102">
        <f t="shared" si="36"/>
        <v>0</v>
      </c>
      <c r="AD121" s="49"/>
      <c r="AE121" s="102">
        <f t="shared" si="37"/>
        <v>0</v>
      </c>
      <c r="AF121" s="49"/>
      <c r="AG121" s="102">
        <f t="shared" si="23"/>
        <v>0</v>
      </c>
      <c r="AH121" s="49"/>
      <c r="AI121" s="102">
        <f t="shared" si="24"/>
        <v>0</v>
      </c>
      <c r="AJ121" s="49"/>
      <c r="AK121" s="102">
        <f t="shared" si="38"/>
        <v>0</v>
      </c>
      <c r="AL121" s="49"/>
      <c r="AM121" s="102">
        <f t="shared" si="39"/>
        <v>0</v>
      </c>
      <c r="AN121" s="49"/>
      <c r="AO121" s="102">
        <f t="shared" si="40"/>
        <v>0</v>
      </c>
      <c r="AP121" s="50"/>
      <c r="AQ121" s="50"/>
      <c r="AR121" s="107">
        <f t="shared" si="41"/>
        <v>0</v>
      </c>
      <c r="AS121" s="51"/>
    </row>
    <row r="122" spans="1:45" ht="13.9">
      <c r="A122" s="47">
        <v>110</v>
      </c>
      <c r="B122" s="18"/>
      <c r="C122" s="48"/>
      <c r="D122" s="49"/>
      <c r="E122" s="102">
        <f t="shared" si="25"/>
        <v>0</v>
      </c>
      <c r="F122" s="49"/>
      <c r="G122" s="102">
        <f t="shared" si="26"/>
        <v>0</v>
      </c>
      <c r="H122" s="49"/>
      <c r="I122" s="102">
        <f t="shared" si="27"/>
        <v>0</v>
      </c>
      <c r="J122" s="49"/>
      <c r="K122" s="102">
        <f t="shared" si="28"/>
        <v>0</v>
      </c>
      <c r="L122" s="49"/>
      <c r="M122" s="102">
        <f t="shared" si="42"/>
        <v>0</v>
      </c>
      <c r="N122" s="49"/>
      <c r="O122" s="102">
        <f t="shared" si="29"/>
        <v>0</v>
      </c>
      <c r="P122" s="49"/>
      <c r="Q122" s="102">
        <f t="shared" si="30"/>
        <v>0</v>
      </c>
      <c r="R122" s="49"/>
      <c r="S122" s="102">
        <f t="shared" si="31"/>
        <v>0</v>
      </c>
      <c r="T122" s="49"/>
      <c r="U122" s="102">
        <f t="shared" si="32"/>
        <v>0</v>
      </c>
      <c r="V122" s="49"/>
      <c r="W122" s="102">
        <f t="shared" si="33"/>
        <v>0</v>
      </c>
      <c r="X122" s="49"/>
      <c r="Y122" s="102">
        <f t="shared" si="34"/>
        <v>0</v>
      </c>
      <c r="Z122" s="49"/>
      <c r="AA122" s="102">
        <f t="shared" si="35"/>
        <v>0</v>
      </c>
      <c r="AB122" s="49"/>
      <c r="AC122" s="102">
        <f t="shared" si="36"/>
        <v>0</v>
      </c>
      <c r="AD122" s="49"/>
      <c r="AE122" s="102">
        <f t="shared" si="37"/>
        <v>0</v>
      </c>
      <c r="AF122" s="49"/>
      <c r="AG122" s="102">
        <f t="shared" si="23"/>
        <v>0</v>
      </c>
      <c r="AH122" s="49"/>
      <c r="AI122" s="102">
        <f t="shared" si="24"/>
        <v>0</v>
      </c>
      <c r="AJ122" s="49"/>
      <c r="AK122" s="102">
        <f t="shared" si="38"/>
        <v>0</v>
      </c>
      <c r="AL122" s="49"/>
      <c r="AM122" s="102">
        <f t="shared" si="39"/>
        <v>0</v>
      </c>
      <c r="AN122" s="49"/>
      <c r="AO122" s="102">
        <f t="shared" si="40"/>
        <v>0</v>
      </c>
      <c r="AP122" s="50"/>
      <c r="AQ122" s="50"/>
      <c r="AR122" s="107">
        <f t="shared" si="41"/>
        <v>0</v>
      </c>
      <c r="AS122" s="51"/>
    </row>
    <row r="123" spans="1:45" ht="13.9">
      <c r="A123" s="47">
        <v>111</v>
      </c>
      <c r="B123" s="18"/>
      <c r="C123" s="48"/>
      <c r="D123" s="49"/>
      <c r="E123" s="102">
        <f t="shared" si="25"/>
        <v>0</v>
      </c>
      <c r="F123" s="49"/>
      <c r="G123" s="102">
        <f t="shared" si="26"/>
        <v>0</v>
      </c>
      <c r="H123" s="49"/>
      <c r="I123" s="102">
        <f t="shared" si="27"/>
        <v>0</v>
      </c>
      <c r="J123" s="49"/>
      <c r="K123" s="102">
        <f t="shared" si="28"/>
        <v>0</v>
      </c>
      <c r="L123" s="49"/>
      <c r="M123" s="102">
        <f t="shared" si="42"/>
        <v>0</v>
      </c>
      <c r="N123" s="49"/>
      <c r="O123" s="102">
        <f t="shared" si="29"/>
        <v>0</v>
      </c>
      <c r="P123" s="49"/>
      <c r="Q123" s="102">
        <f t="shared" si="30"/>
        <v>0</v>
      </c>
      <c r="R123" s="49"/>
      <c r="S123" s="102">
        <f t="shared" si="31"/>
        <v>0</v>
      </c>
      <c r="T123" s="49"/>
      <c r="U123" s="102">
        <f t="shared" si="32"/>
        <v>0</v>
      </c>
      <c r="V123" s="49"/>
      <c r="W123" s="102">
        <f t="shared" si="33"/>
        <v>0</v>
      </c>
      <c r="X123" s="49"/>
      <c r="Y123" s="102">
        <f t="shared" si="34"/>
        <v>0</v>
      </c>
      <c r="Z123" s="49"/>
      <c r="AA123" s="102">
        <f t="shared" si="35"/>
        <v>0</v>
      </c>
      <c r="AB123" s="49"/>
      <c r="AC123" s="102">
        <f t="shared" si="36"/>
        <v>0</v>
      </c>
      <c r="AD123" s="49"/>
      <c r="AE123" s="102">
        <f t="shared" si="37"/>
        <v>0</v>
      </c>
      <c r="AF123" s="49"/>
      <c r="AG123" s="102">
        <f t="shared" si="23"/>
        <v>0</v>
      </c>
      <c r="AH123" s="49"/>
      <c r="AI123" s="102">
        <f t="shared" si="24"/>
        <v>0</v>
      </c>
      <c r="AJ123" s="49"/>
      <c r="AK123" s="102">
        <f t="shared" si="38"/>
        <v>0</v>
      </c>
      <c r="AL123" s="49"/>
      <c r="AM123" s="102">
        <f t="shared" si="39"/>
        <v>0</v>
      </c>
      <c r="AN123" s="49"/>
      <c r="AO123" s="102">
        <f t="shared" si="40"/>
        <v>0</v>
      </c>
      <c r="AP123" s="50"/>
      <c r="AQ123" s="50"/>
      <c r="AR123" s="107">
        <f t="shared" si="41"/>
        <v>0</v>
      </c>
      <c r="AS123" s="51"/>
    </row>
    <row r="124" spans="1:45" ht="13.9">
      <c r="A124" s="47">
        <v>112</v>
      </c>
      <c r="B124" s="18"/>
      <c r="C124" s="48"/>
      <c r="D124" s="49"/>
      <c r="E124" s="102">
        <f t="shared" si="25"/>
        <v>0</v>
      </c>
      <c r="F124" s="49"/>
      <c r="G124" s="102">
        <f t="shared" si="26"/>
        <v>0</v>
      </c>
      <c r="H124" s="49"/>
      <c r="I124" s="102">
        <f t="shared" si="27"/>
        <v>0</v>
      </c>
      <c r="J124" s="49"/>
      <c r="K124" s="102">
        <f t="shared" si="28"/>
        <v>0</v>
      </c>
      <c r="L124" s="49"/>
      <c r="M124" s="102">
        <f t="shared" si="42"/>
        <v>0</v>
      </c>
      <c r="N124" s="49"/>
      <c r="O124" s="102">
        <f t="shared" si="29"/>
        <v>0</v>
      </c>
      <c r="P124" s="49"/>
      <c r="Q124" s="102">
        <f t="shared" si="30"/>
        <v>0</v>
      </c>
      <c r="R124" s="49"/>
      <c r="S124" s="102">
        <f t="shared" si="31"/>
        <v>0</v>
      </c>
      <c r="T124" s="49"/>
      <c r="U124" s="102">
        <f t="shared" si="32"/>
        <v>0</v>
      </c>
      <c r="V124" s="49"/>
      <c r="W124" s="102">
        <f t="shared" si="33"/>
        <v>0</v>
      </c>
      <c r="X124" s="49"/>
      <c r="Y124" s="102">
        <f t="shared" si="34"/>
        <v>0</v>
      </c>
      <c r="Z124" s="49"/>
      <c r="AA124" s="102">
        <f t="shared" si="35"/>
        <v>0</v>
      </c>
      <c r="AB124" s="49"/>
      <c r="AC124" s="102">
        <f t="shared" si="36"/>
        <v>0</v>
      </c>
      <c r="AD124" s="49"/>
      <c r="AE124" s="102">
        <f t="shared" si="37"/>
        <v>0</v>
      </c>
      <c r="AF124" s="49"/>
      <c r="AG124" s="102">
        <f t="shared" si="23"/>
        <v>0</v>
      </c>
      <c r="AH124" s="49"/>
      <c r="AI124" s="102">
        <f t="shared" si="24"/>
        <v>0</v>
      </c>
      <c r="AJ124" s="49"/>
      <c r="AK124" s="102">
        <f t="shared" si="38"/>
        <v>0</v>
      </c>
      <c r="AL124" s="49"/>
      <c r="AM124" s="102">
        <f t="shared" si="39"/>
        <v>0</v>
      </c>
      <c r="AN124" s="49"/>
      <c r="AO124" s="102">
        <f t="shared" si="40"/>
        <v>0</v>
      </c>
      <c r="AP124" s="50"/>
      <c r="AQ124" s="50"/>
      <c r="AR124" s="107">
        <f t="shared" si="41"/>
        <v>0</v>
      </c>
      <c r="AS124" s="51"/>
    </row>
    <row r="125" spans="1:45" ht="13.9">
      <c r="A125" s="47">
        <v>113</v>
      </c>
      <c r="B125" s="18"/>
      <c r="C125" s="48"/>
      <c r="D125" s="49"/>
      <c r="E125" s="102">
        <f t="shared" si="25"/>
        <v>0</v>
      </c>
      <c r="F125" s="49"/>
      <c r="G125" s="102">
        <f t="shared" si="26"/>
        <v>0</v>
      </c>
      <c r="H125" s="49"/>
      <c r="I125" s="102">
        <f t="shared" si="27"/>
        <v>0</v>
      </c>
      <c r="J125" s="49"/>
      <c r="K125" s="102">
        <f t="shared" si="28"/>
        <v>0</v>
      </c>
      <c r="L125" s="49"/>
      <c r="M125" s="102">
        <f t="shared" si="42"/>
        <v>0</v>
      </c>
      <c r="N125" s="49"/>
      <c r="O125" s="102">
        <f t="shared" si="29"/>
        <v>0</v>
      </c>
      <c r="P125" s="49"/>
      <c r="Q125" s="102">
        <f t="shared" si="30"/>
        <v>0</v>
      </c>
      <c r="R125" s="49"/>
      <c r="S125" s="102">
        <f t="shared" si="31"/>
        <v>0</v>
      </c>
      <c r="T125" s="49"/>
      <c r="U125" s="102">
        <f t="shared" si="32"/>
        <v>0</v>
      </c>
      <c r="V125" s="49"/>
      <c r="W125" s="102">
        <f t="shared" si="33"/>
        <v>0</v>
      </c>
      <c r="X125" s="49"/>
      <c r="Y125" s="102">
        <f t="shared" si="34"/>
        <v>0</v>
      </c>
      <c r="Z125" s="49"/>
      <c r="AA125" s="102">
        <f t="shared" si="35"/>
        <v>0</v>
      </c>
      <c r="AB125" s="49"/>
      <c r="AC125" s="102">
        <f t="shared" si="36"/>
        <v>0</v>
      </c>
      <c r="AD125" s="49"/>
      <c r="AE125" s="102">
        <f t="shared" si="37"/>
        <v>0</v>
      </c>
      <c r="AF125" s="49"/>
      <c r="AG125" s="102">
        <f t="shared" si="23"/>
        <v>0</v>
      </c>
      <c r="AH125" s="49"/>
      <c r="AI125" s="102">
        <f t="shared" si="24"/>
        <v>0</v>
      </c>
      <c r="AJ125" s="49"/>
      <c r="AK125" s="102">
        <f t="shared" si="38"/>
        <v>0</v>
      </c>
      <c r="AL125" s="49"/>
      <c r="AM125" s="102">
        <f t="shared" si="39"/>
        <v>0</v>
      </c>
      <c r="AN125" s="49"/>
      <c r="AO125" s="102">
        <f t="shared" si="40"/>
        <v>0</v>
      </c>
      <c r="AP125" s="50"/>
      <c r="AQ125" s="50"/>
      <c r="AR125" s="107">
        <f t="shared" si="41"/>
        <v>0</v>
      </c>
      <c r="AS125" s="51"/>
    </row>
    <row r="126" spans="1:45" ht="13.9">
      <c r="A126" s="47">
        <v>114</v>
      </c>
      <c r="B126" s="18"/>
      <c r="C126" s="48"/>
      <c r="D126" s="49"/>
      <c r="E126" s="102">
        <f t="shared" si="25"/>
        <v>0</v>
      </c>
      <c r="F126" s="49"/>
      <c r="G126" s="102">
        <f t="shared" si="26"/>
        <v>0</v>
      </c>
      <c r="H126" s="49"/>
      <c r="I126" s="102">
        <f t="shared" si="27"/>
        <v>0</v>
      </c>
      <c r="J126" s="49"/>
      <c r="K126" s="102">
        <f t="shared" si="28"/>
        <v>0</v>
      </c>
      <c r="L126" s="49"/>
      <c r="M126" s="102">
        <f t="shared" si="42"/>
        <v>0</v>
      </c>
      <c r="N126" s="49"/>
      <c r="O126" s="102">
        <f t="shared" si="29"/>
        <v>0</v>
      </c>
      <c r="P126" s="49"/>
      <c r="Q126" s="102">
        <f t="shared" si="30"/>
        <v>0</v>
      </c>
      <c r="R126" s="49"/>
      <c r="S126" s="102">
        <f t="shared" si="31"/>
        <v>0</v>
      </c>
      <c r="T126" s="49"/>
      <c r="U126" s="102">
        <f t="shared" si="32"/>
        <v>0</v>
      </c>
      <c r="V126" s="49"/>
      <c r="W126" s="102">
        <f t="shared" si="33"/>
        <v>0</v>
      </c>
      <c r="X126" s="49"/>
      <c r="Y126" s="102">
        <f t="shared" si="34"/>
        <v>0</v>
      </c>
      <c r="Z126" s="49"/>
      <c r="AA126" s="102">
        <f t="shared" si="35"/>
        <v>0</v>
      </c>
      <c r="AB126" s="49"/>
      <c r="AC126" s="102">
        <f t="shared" si="36"/>
        <v>0</v>
      </c>
      <c r="AD126" s="49"/>
      <c r="AE126" s="102">
        <f t="shared" si="37"/>
        <v>0</v>
      </c>
      <c r="AF126" s="49"/>
      <c r="AG126" s="102">
        <f t="shared" si="23"/>
        <v>0</v>
      </c>
      <c r="AH126" s="49"/>
      <c r="AI126" s="102">
        <f t="shared" si="24"/>
        <v>0</v>
      </c>
      <c r="AJ126" s="49"/>
      <c r="AK126" s="102">
        <f t="shared" si="38"/>
        <v>0</v>
      </c>
      <c r="AL126" s="49"/>
      <c r="AM126" s="102">
        <f t="shared" si="39"/>
        <v>0</v>
      </c>
      <c r="AN126" s="49"/>
      <c r="AO126" s="102">
        <f t="shared" si="40"/>
        <v>0</v>
      </c>
      <c r="AP126" s="50"/>
      <c r="AQ126" s="50"/>
      <c r="AR126" s="107">
        <f t="shared" si="41"/>
        <v>0</v>
      </c>
      <c r="AS126" s="51"/>
    </row>
    <row r="127" spans="1:45" ht="13.9">
      <c r="A127" s="47">
        <v>115</v>
      </c>
      <c r="B127" s="18"/>
      <c r="C127" s="48"/>
      <c r="D127" s="49"/>
      <c r="E127" s="102">
        <f t="shared" si="25"/>
        <v>0</v>
      </c>
      <c r="F127" s="49"/>
      <c r="G127" s="102">
        <f t="shared" si="26"/>
        <v>0</v>
      </c>
      <c r="H127" s="49"/>
      <c r="I127" s="102">
        <f t="shared" si="27"/>
        <v>0</v>
      </c>
      <c r="J127" s="49"/>
      <c r="K127" s="102">
        <f t="shared" si="28"/>
        <v>0</v>
      </c>
      <c r="L127" s="49"/>
      <c r="M127" s="102">
        <f t="shared" si="42"/>
        <v>0</v>
      </c>
      <c r="N127" s="49"/>
      <c r="O127" s="102">
        <f t="shared" si="29"/>
        <v>0</v>
      </c>
      <c r="P127" s="49"/>
      <c r="Q127" s="102">
        <f t="shared" si="30"/>
        <v>0</v>
      </c>
      <c r="R127" s="49"/>
      <c r="S127" s="102">
        <f t="shared" si="31"/>
        <v>0</v>
      </c>
      <c r="T127" s="49"/>
      <c r="U127" s="102">
        <f t="shared" si="32"/>
        <v>0</v>
      </c>
      <c r="V127" s="49"/>
      <c r="W127" s="102">
        <f t="shared" si="33"/>
        <v>0</v>
      </c>
      <c r="X127" s="49"/>
      <c r="Y127" s="102">
        <f t="shared" si="34"/>
        <v>0</v>
      </c>
      <c r="Z127" s="49"/>
      <c r="AA127" s="102">
        <f t="shared" si="35"/>
        <v>0</v>
      </c>
      <c r="AB127" s="49"/>
      <c r="AC127" s="102">
        <f t="shared" si="36"/>
        <v>0</v>
      </c>
      <c r="AD127" s="49"/>
      <c r="AE127" s="102">
        <f t="shared" si="37"/>
        <v>0</v>
      </c>
      <c r="AF127" s="49"/>
      <c r="AG127" s="102">
        <f t="shared" si="23"/>
        <v>0</v>
      </c>
      <c r="AH127" s="49"/>
      <c r="AI127" s="102">
        <f t="shared" si="24"/>
        <v>0</v>
      </c>
      <c r="AJ127" s="49"/>
      <c r="AK127" s="102">
        <f t="shared" si="38"/>
        <v>0</v>
      </c>
      <c r="AL127" s="49"/>
      <c r="AM127" s="102">
        <f t="shared" si="39"/>
        <v>0</v>
      </c>
      <c r="AN127" s="49"/>
      <c r="AO127" s="102">
        <f t="shared" si="40"/>
        <v>0</v>
      </c>
      <c r="AP127" s="50"/>
      <c r="AQ127" s="50"/>
      <c r="AR127" s="107">
        <f t="shared" si="41"/>
        <v>0</v>
      </c>
      <c r="AS127" s="51"/>
    </row>
    <row r="128" spans="1:45" ht="13.9">
      <c r="A128" s="47">
        <v>116</v>
      </c>
      <c r="B128" s="18"/>
      <c r="C128" s="48"/>
      <c r="D128" s="49"/>
      <c r="E128" s="102">
        <f t="shared" si="25"/>
        <v>0</v>
      </c>
      <c r="F128" s="49"/>
      <c r="G128" s="102">
        <f t="shared" si="26"/>
        <v>0</v>
      </c>
      <c r="H128" s="49"/>
      <c r="I128" s="102">
        <f t="shared" si="27"/>
        <v>0</v>
      </c>
      <c r="J128" s="49"/>
      <c r="K128" s="102">
        <f t="shared" si="28"/>
        <v>0</v>
      </c>
      <c r="L128" s="49"/>
      <c r="M128" s="102">
        <f t="shared" si="42"/>
        <v>0</v>
      </c>
      <c r="N128" s="49"/>
      <c r="O128" s="102">
        <f t="shared" si="29"/>
        <v>0</v>
      </c>
      <c r="P128" s="49"/>
      <c r="Q128" s="102">
        <f t="shared" si="30"/>
        <v>0</v>
      </c>
      <c r="R128" s="49"/>
      <c r="S128" s="102">
        <f t="shared" si="31"/>
        <v>0</v>
      </c>
      <c r="T128" s="49"/>
      <c r="U128" s="102">
        <f t="shared" si="32"/>
        <v>0</v>
      </c>
      <c r="V128" s="49"/>
      <c r="W128" s="102">
        <f t="shared" si="33"/>
        <v>0</v>
      </c>
      <c r="X128" s="49"/>
      <c r="Y128" s="102">
        <f t="shared" si="34"/>
        <v>0</v>
      </c>
      <c r="Z128" s="49"/>
      <c r="AA128" s="102">
        <f t="shared" si="35"/>
        <v>0</v>
      </c>
      <c r="AB128" s="49"/>
      <c r="AC128" s="102">
        <f t="shared" si="36"/>
        <v>0</v>
      </c>
      <c r="AD128" s="49"/>
      <c r="AE128" s="102">
        <f t="shared" si="37"/>
        <v>0</v>
      </c>
      <c r="AF128" s="49"/>
      <c r="AG128" s="102">
        <f t="shared" si="23"/>
        <v>0</v>
      </c>
      <c r="AH128" s="49"/>
      <c r="AI128" s="102">
        <f t="shared" si="24"/>
        <v>0</v>
      </c>
      <c r="AJ128" s="49"/>
      <c r="AK128" s="102">
        <f t="shared" si="38"/>
        <v>0</v>
      </c>
      <c r="AL128" s="49"/>
      <c r="AM128" s="102">
        <f t="shared" si="39"/>
        <v>0</v>
      </c>
      <c r="AN128" s="49"/>
      <c r="AO128" s="102">
        <f t="shared" si="40"/>
        <v>0</v>
      </c>
      <c r="AP128" s="50"/>
      <c r="AQ128" s="50"/>
      <c r="AR128" s="107">
        <f t="shared" si="41"/>
        <v>0</v>
      </c>
      <c r="AS128" s="51"/>
    </row>
    <row r="129" spans="1:45" ht="13.9">
      <c r="A129" s="47">
        <v>117</v>
      </c>
      <c r="B129" s="18"/>
      <c r="C129" s="48"/>
      <c r="D129" s="49"/>
      <c r="E129" s="102">
        <f t="shared" si="25"/>
        <v>0</v>
      </c>
      <c r="F129" s="49"/>
      <c r="G129" s="102">
        <f t="shared" si="26"/>
        <v>0</v>
      </c>
      <c r="H129" s="49"/>
      <c r="I129" s="102">
        <f t="shared" si="27"/>
        <v>0</v>
      </c>
      <c r="J129" s="49"/>
      <c r="K129" s="102">
        <f t="shared" si="28"/>
        <v>0</v>
      </c>
      <c r="L129" s="49"/>
      <c r="M129" s="102">
        <f t="shared" si="42"/>
        <v>0</v>
      </c>
      <c r="N129" s="49"/>
      <c r="O129" s="102">
        <f t="shared" si="29"/>
        <v>0</v>
      </c>
      <c r="P129" s="49"/>
      <c r="Q129" s="102">
        <f t="shared" si="30"/>
        <v>0</v>
      </c>
      <c r="R129" s="49"/>
      <c r="S129" s="102">
        <f t="shared" si="31"/>
        <v>0</v>
      </c>
      <c r="T129" s="49"/>
      <c r="U129" s="102">
        <f t="shared" si="32"/>
        <v>0</v>
      </c>
      <c r="V129" s="49"/>
      <c r="W129" s="102">
        <f t="shared" si="33"/>
        <v>0</v>
      </c>
      <c r="X129" s="49"/>
      <c r="Y129" s="102">
        <f t="shared" si="34"/>
        <v>0</v>
      </c>
      <c r="Z129" s="49"/>
      <c r="AA129" s="102">
        <f t="shared" si="35"/>
        <v>0</v>
      </c>
      <c r="AB129" s="49"/>
      <c r="AC129" s="102">
        <f t="shared" si="36"/>
        <v>0</v>
      </c>
      <c r="AD129" s="49"/>
      <c r="AE129" s="102">
        <f t="shared" si="37"/>
        <v>0</v>
      </c>
      <c r="AF129" s="49"/>
      <c r="AG129" s="102">
        <f t="shared" si="23"/>
        <v>0</v>
      </c>
      <c r="AH129" s="49"/>
      <c r="AI129" s="102">
        <f t="shared" si="24"/>
        <v>0</v>
      </c>
      <c r="AJ129" s="49"/>
      <c r="AK129" s="102">
        <f t="shared" si="38"/>
        <v>0</v>
      </c>
      <c r="AL129" s="49"/>
      <c r="AM129" s="102">
        <f t="shared" si="39"/>
        <v>0</v>
      </c>
      <c r="AN129" s="49"/>
      <c r="AO129" s="102">
        <f t="shared" si="40"/>
        <v>0</v>
      </c>
      <c r="AP129" s="50"/>
      <c r="AQ129" s="50"/>
      <c r="AR129" s="107">
        <f t="shared" si="41"/>
        <v>0</v>
      </c>
      <c r="AS129" s="51"/>
    </row>
    <row r="130" spans="1:45" ht="13.9">
      <c r="A130" s="47">
        <v>118</v>
      </c>
      <c r="B130" s="18"/>
      <c r="C130" s="48"/>
      <c r="D130" s="49"/>
      <c r="E130" s="102">
        <f t="shared" si="25"/>
        <v>0</v>
      </c>
      <c r="F130" s="49"/>
      <c r="G130" s="102">
        <f t="shared" si="26"/>
        <v>0</v>
      </c>
      <c r="H130" s="49"/>
      <c r="I130" s="102">
        <f t="shared" si="27"/>
        <v>0</v>
      </c>
      <c r="J130" s="49"/>
      <c r="K130" s="102">
        <f t="shared" si="28"/>
        <v>0</v>
      </c>
      <c r="L130" s="49"/>
      <c r="M130" s="102">
        <f t="shared" si="42"/>
        <v>0</v>
      </c>
      <c r="N130" s="49"/>
      <c r="O130" s="102">
        <f t="shared" si="29"/>
        <v>0</v>
      </c>
      <c r="P130" s="49"/>
      <c r="Q130" s="102">
        <f t="shared" si="30"/>
        <v>0</v>
      </c>
      <c r="R130" s="49"/>
      <c r="S130" s="102">
        <f t="shared" si="31"/>
        <v>0</v>
      </c>
      <c r="T130" s="49"/>
      <c r="U130" s="102">
        <f t="shared" si="32"/>
        <v>0</v>
      </c>
      <c r="V130" s="49"/>
      <c r="W130" s="102">
        <f t="shared" si="33"/>
        <v>0</v>
      </c>
      <c r="X130" s="49"/>
      <c r="Y130" s="102">
        <f t="shared" si="34"/>
        <v>0</v>
      </c>
      <c r="Z130" s="49"/>
      <c r="AA130" s="102">
        <f t="shared" si="35"/>
        <v>0</v>
      </c>
      <c r="AB130" s="49"/>
      <c r="AC130" s="102">
        <f t="shared" si="36"/>
        <v>0</v>
      </c>
      <c r="AD130" s="49"/>
      <c r="AE130" s="102">
        <f t="shared" si="37"/>
        <v>0</v>
      </c>
      <c r="AF130" s="49"/>
      <c r="AG130" s="102">
        <f t="shared" si="23"/>
        <v>0</v>
      </c>
      <c r="AH130" s="49"/>
      <c r="AI130" s="102">
        <f t="shared" si="24"/>
        <v>0</v>
      </c>
      <c r="AJ130" s="49"/>
      <c r="AK130" s="102">
        <f t="shared" si="38"/>
        <v>0</v>
      </c>
      <c r="AL130" s="49"/>
      <c r="AM130" s="102">
        <f t="shared" si="39"/>
        <v>0</v>
      </c>
      <c r="AN130" s="49"/>
      <c r="AO130" s="102">
        <f t="shared" si="40"/>
        <v>0</v>
      </c>
      <c r="AP130" s="50"/>
      <c r="AQ130" s="50"/>
      <c r="AR130" s="107">
        <f t="shared" si="41"/>
        <v>0</v>
      </c>
      <c r="AS130" s="51"/>
    </row>
    <row r="131" spans="1:45" ht="13.9">
      <c r="A131" s="47">
        <v>119</v>
      </c>
      <c r="B131" s="18"/>
      <c r="C131" s="48"/>
      <c r="D131" s="49"/>
      <c r="E131" s="102">
        <f t="shared" si="25"/>
        <v>0</v>
      </c>
      <c r="F131" s="49"/>
      <c r="G131" s="102">
        <f t="shared" si="26"/>
        <v>0</v>
      </c>
      <c r="H131" s="49"/>
      <c r="I131" s="102">
        <f t="shared" si="27"/>
        <v>0</v>
      </c>
      <c r="J131" s="49"/>
      <c r="K131" s="102">
        <f t="shared" si="28"/>
        <v>0</v>
      </c>
      <c r="L131" s="49"/>
      <c r="M131" s="102">
        <f t="shared" si="42"/>
        <v>0</v>
      </c>
      <c r="N131" s="49"/>
      <c r="O131" s="102">
        <f t="shared" si="29"/>
        <v>0</v>
      </c>
      <c r="P131" s="49"/>
      <c r="Q131" s="102">
        <f t="shared" si="30"/>
        <v>0</v>
      </c>
      <c r="R131" s="49"/>
      <c r="S131" s="102">
        <f t="shared" si="31"/>
        <v>0</v>
      </c>
      <c r="T131" s="49"/>
      <c r="U131" s="102">
        <f t="shared" si="32"/>
        <v>0</v>
      </c>
      <c r="V131" s="49"/>
      <c r="W131" s="102">
        <f t="shared" si="33"/>
        <v>0</v>
      </c>
      <c r="X131" s="49"/>
      <c r="Y131" s="102">
        <f t="shared" si="34"/>
        <v>0</v>
      </c>
      <c r="Z131" s="49"/>
      <c r="AA131" s="102">
        <f t="shared" si="35"/>
        <v>0</v>
      </c>
      <c r="AB131" s="49"/>
      <c r="AC131" s="102">
        <f t="shared" si="36"/>
        <v>0</v>
      </c>
      <c r="AD131" s="49"/>
      <c r="AE131" s="102">
        <f t="shared" si="37"/>
        <v>0</v>
      </c>
      <c r="AF131" s="49"/>
      <c r="AG131" s="102">
        <f t="shared" si="23"/>
        <v>0</v>
      </c>
      <c r="AH131" s="49"/>
      <c r="AI131" s="102">
        <f t="shared" si="24"/>
        <v>0</v>
      </c>
      <c r="AJ131" s="49"/>
      <c r="AK131" s="102">
        <f t="shared" si="38"/>
        <v>0</v>
      </c>
      <c r="AL131" s="49"/>
      <c r="AM131" s="102">
        <f t="shared" si="39"/>
        <v>0</v>
      </c>
      <c r="AN131" s="49"/>
      <c r="AO131" s="102">
        <f t="shared" si="40"/>
        <v>0</v>
      </c>
      <c r="AP131" s="50"/>
      <c r="AQ131" s="50"/>
      <c r="AR131" s="107">
        <f t="shared" si="41"/>
        <v>0</v>
      </c>
      <c r="AS131" s="51"/>
    </row>
    <row r="132" spans="1:45" ht="13.9">
      <c r="A132" s="47">
        <v>120</v>
      </c>
      <c r="B132" s="18"/>
      <c r="C132" s="48"/>
      <c r="D132" s="49"/>
      <c r="E132" s="102">
        <f t="shared" si="25"/>
        <v>0</v>
      </c>
      <c r="F132" s="49"/>
      <c r="G132" s="102">
        <f t="shared" si="26"/>
        <v>0</v>
      </c>
      <c r="H132" s="49"/>
      <c r="I132" s="102">
        <f t="shared" si="27"/>
        <v>0</v>
      </c>
      <c r="J132" s="49"/>
      <c r="K132" s="102">
        <f t="shared" si="28"/>
        <v>0</v>
      </c>
      <c r="L132" s="49"/>
      <c r="M132" s="102">
        <f t="shared" si="42"/>
        <v>0</v>
      </c>
      <c r="N132" s="49"/>
      <c r="O132" s="102">
        <f t="shared" si="29"/>
        <v>0</v>
      </c>
      <c r="P132" s="49"/>
      <c r="Q132" s="102">
        <f t="shared" si="30"/>
        <v>0</v>
      </c>
      <c r="R132" s="49"/>
      <c r="S132" s="102">
        <f t="shared" si="31"/>
        <v>0</v>
      </c>
      <c r="T132" s="49"/>
      <c r="U132" s="102">
        <f t="shared" si="32"/>
        <v>0</v>
      </c>
      <c r="V132" s="49"/>
      <c r="W132" s="102">
        <f t="shared" si="33"/>
        <v>0</v>
      </c>
      <c r="X132" s="49"/>
      <c r="Y132" s="102">
        <f t="shared" si="34"/>
        <v>0</v>
      </c>
      <c r="Z132" s="49"/>
      <c r="AA132" s="102">
        <f t="shared" si="35"/>
        <v>0</v>
      </c>
      <c r="AB132" s="49"/>
      <c r="AC132" s="102">
        <f t="shared" si="36"/>
        <v>0</v>
      </c>
      <c r="AD132" s="49"/>
      <c r="AE132" s="102">
        <f t="shared" si="37"/>
        <v>0</v>
      </c>
      <c r="AF132" s="49"/>
      <c r="AG132" s="102">
        <f t="shared" si="23"/>
        <v>0</v>
      </c>
      <c r="AH132" s="49"/>
      <c r="AI132" s="102">
        <f t="shared" si="24"/>
        <v>0</v>
      </c>
      <c r="AJ132" s="49"/>
      <c r="AK132" s="102">
        <f t="shared" si="38"/>
        <v>0</v>
      </c>
      <c r="AL132" s="49"/>
      <c r="AM132" s="102">
        <f t="shared" si="39"/>
        <v>0</v>
      </c>
      <c r="AN132" s="49"/>
      <c r="AO132" s="102">
        <f t="shared" si="40"/>
        <v>0</v>
      </c>
      <c r="AP132" s="50"/>
      <c r="AQ132" s="50"/>
      <c r="AR132" s="107">
        <f t="shared" si="41"/>
        <v>0</v>
      </c>
      <c r="AS132" s="51"/>
    </row>
    <row r="133" spans="1:45" ht="13.9">
      <c r="A133" s="47">
        <v>121</v>
      </c>
      <c r="B133" s="18"/>
      <c r="C133" s="48"/>
      <c r="D133" s="49"/>
      <c r="E133" s="102">
        <f t="shared" si="25"/>
        <v>0</v>
      </c>
      <c r="F133" s="49"/>
      <c r="G133" s="102">
        <f t="shared" si="26"/>
        <v>0</v>
      </c>
      <c r="H133" s="49"/>
      <c r="I133" s="102">
        <f t="shared" si="27"/>
        <v>0</v>
      </c>
      <c r="J133" s="49"/>
      <c r="K133" s="102">
        <f t="shared" si="28"/>
        <v>0</v>
      </c>
      <c r="L133" s="49"/>
      <c r="M133" s="102">
        <f t="shared" si="42"/>
        <v>0</v>
      </c>
      <c r="N133" s="49"/>
      <c r="O133" s="102">
        <f t="shared" si="29"/>
        <v>0</v>
      </c>
      <c r="P133" s="49"/>
      <c r="Q133" s="102">
        <f t="shared" si="30"/>
        <v>0</v>
      </c>
      <c r="R133" s="49"/>
      <c r="S133" s="102">
        <f t="shared" si="31"/>
        <v>0</v>
      </c>
      <c r="T133" s="49"/>
      <c r="U133" s="102">
        <f t="shared" si="32"/>
        <v>0</v>
      </c>
      <c r="V133" s="49"/>
      <c r="W133" s="102">
        <f t="shared" si="33"/>
        <v>0</v>
      </c>
      <c r="X133" s="49"/>
      <c r="Y133" s="102">
        <f t="shared" si="34"/>
        <v>0</v>
      </c>
      <c r="Z133" s="49"/>
      <c r="AA133" s="102">
        <f t="shared" si="35"/>
        <v>0</v>
      </c>
      <c r="AB133" s="49"/>
      <c r="AC133" s="102">
        <f t="shared" si="36"/>
        <v>0</v>
      </c>
      <c r="AD133" s="49"/>
      <c r="AE133" s="102">
        <f t="shared" si="37"/>
        <v>0</v>
      </c>
      <c r="AF133" s="49"/>
      <c r="AG133" s="102">
        <f t="shared" si="23"/>
        <v>0</v>
      </c>
      <c r="AH133" s="49"/>
      <c r="AI133" s="102">
        <f t="shared" si="24"/>
        <v>0</v>
      </c>
      <c r="AJ133" s="49"/>
      <c r="AK133" s="102">
        <f t="shared" si="38"/>
        <v>0</v>
      </c>
      <c r="AL133" s="49"/>
      <c r="AM133" s="102">
        <f t="shared" si="39"/>
        <v>0</v>
      </c>
      <c r="AN133" s="49"/>
      <c r="AO133" s="102">
        <f t="shared" si="40"/>
        <v>0</v>
      </c>
      <c r="AP133" s="50"/>
      <c r="AQ133" s="50"/>
      <c r="AR133" s="107">
        <f t="shared" si="41"/>
        <v>0</v>
      </c>
      <c r="AS133" s="51"/>
    </row>
    <row r="134" spans="1:45" ht="13.9">
      <c r="A134" s="47">
        <v>122</v>
      </c>
      <c r="B134" s="18"/>
      <c r="C134" s="48"/>
      <c r="D134" s="49"/>
      <c r="E134" s="102">
        <f t="shared" si="25"/>
        <v>0</v>
      </c>
      <c r="F134" s="49"/>
      <c r="G134" s="102">
        <f t="shared" si="26"/>
        <v>0</v>
      </c>
      <c r="H134" s="49"/>
      <c r="I134" s="102">
        <f t="shared" si="27"/>
        <v>0</v>
      </c>
      <c r="J134" s="49"/>
      <c r="K134" s="102">
        <f t="shared" si="28"/>
        <v>0</v>
      </c>
      <c r="L134" s="49"/>
      <c r="M134" s="102">
        <f t="shared" si="42"/>
        <v>0</v>
      </c>
      <c r="N134" s="49"/>
      <c r="O134" s="102">
        <f t="shared" si="29"/>
        <v>0</v>
      </c>
      <c r="P134" s="49"/>
      <c r="Q134" s="102">
        <f t="shared" si="30"/>
        <v>0</v>
      </c>
      <c r="R134" s="49"/>
      <c r="S134" s="102">
        <f t="shared" si="31"/>
        <v>0</v>
      </c>
      <c r="T134" s="49"/>
      <c r="U134" s="102">
        <f t="shared" si="32"/>
        <v>0</v>
      </c>
      <c r="V134" s="49"/>
      <c r="W134" s="102">
        <f t="shared" si="33"/>
        <v>0</v>
      </c>
      <c r="X134" s="49"/>
      <c r="Y134" s="102">
        <f t="shared" si="34"/>
        <v>0</v>
      </c>
      <c r="Z134" s="49"/>
      <c r="AA134" s="102">
        <f t="shared" si="35"/>
        <v>0</v>
      </c>
      <c r="AB134" s="49"/>
      <c r="AC134" s="102">
        <f t="shared" si="36"/>
        <v>0</v>
      </c>
      <c r="AD134" s="49"/>
      <c r="AE134" s="102">
        <f t="shared" si="37"/>
        <v>0</v>
      </c>
      <c r="AF134" s="49"/>
      <c r="AG134" s="102">
        <f t="shared" si="23"/>
        <v>0</v>
      </c>
      <c r="AH134" s="49"/>
      <c r="AI134" s="102">
        <f t="shared" si="24"/>
        <v>0</v>
      </c>
      <c r="AJ134" s="49"/>
      <c r="AK134" s="102">
        <f t="shared" si="38"/>
        <v>0</v>
      </c>
      <c r="AL134" s="49"/>
      <c r="AM134" s="102">
        <f t="shared" si="39"/>
        <v>0</v>
      </c>
      <c r="AN134" s="49"/>
      <c r="AO134" s="102">
        <f t="shared" si="40"/>
        <v>0</v>
      </c>
      <c r="AP134" s="50"/>
      <c r="AQ134" s="50"/>
      <c r="AR134" s="107">
        <f t="shared" si="41"/>
        <v>0</v>
      </c>
      <c r="AS134" s="51"/>
    </row>
    <row r="135" spans="1:45" ht="13.9">
      <c r="A135" s="47">
        <v>123</v>
      </c>
      <c r="B135" s="18"/>
      <c r="C135" s="48"/>
      <c r="D135" s="49"/>
      <c r="E135" s="102">
        <f t="shared" si="25"/>
        <v>0</v>
      </c>
      <c r="F135" s="49"/>
      <c r="G135" s="102">
        <f t="shared" si="26"/>
        <v>0</v>
      </c>
      <c r="H135" s="49"/>
      <c r="I135" s="102">
        <f t="shared" si="27"/>
        <v>0</v>
      </c>
      <c r="J135" s="49"/>
      <c r="K135" s="102">
        <f t="shared" si="28"/>
        <v>0</v>
      </c>
      <c r="L135" s="49"/>
      <c r="M135" s="102">
        <f t="shared" si="42"/>
        <v>0</v>
      </c>
      <c r="N135" s="49"/>
      <c r="O135" s="102">
        <f t="shared" si="29"/>
        <v>0</v>
      </c>
      <c r="P135" s="49"/>
      <c r="Q135" s="102">
        <f t="shared" si="30"/>
        <v>0</v>
      </c>
      <c r="R135" s="49"/>
      <c r="S135" s="102">
        <f t="shared" si="31"/>
        <v>0</v>
      </c>
      <c r="T135" s="49"/>
      <c r="U135" s="102">
        <f t="shared" si="32"/>
        <v>0</v>
      </c>
      <c r="V135" s="49"/>
      <c r="W135" s="102">
        <f t="shared" si="33"/>
        <v>0</v>
      </c>
      <c r="X135" s="49"/>
      <c r="Y135" s="102">
        <f t="shared" si="34"/>
        <v>0</v>
      </c>
      <c r="Z135" s="49"/>
      <c r="AA135" s="102">
        <f t="shared" si="35"/>
        <v>0</v>
      </c>
      <c r="AB135" s="49"/>
      <c r="AC135" s="102">
        <f t="shared" si="36"/>
        <v>0</v>
      </c>
      <c r="AD135" s="49"/>
      <c r="AE135" s="102">
        <f t="shared" si="37"/>
        <v>0</v>
      </c>
      <c r="AF135" s="49"/>
      <c r="AG135" s="102">
        <f t="shared" si="23"/>
        <v>0</v>
      </c>
      <c r="AH135" s="49"/>
      <c r="AI135" s="102">
        <f t="shared" si="24"/>
        <v>0</v>
      </c>
      <c r="AJ135" s="49"/>
      <c r="AK135" s="102">
        <f t="shared" si="38"/>
        <v>0</v>
      </c>
      <c r="AL135" s="49"/>
      <c r="AM135" s="102">
        <f t="shared" si="39"/>
        <v>0</v>
      </c>
      <c r="AN135" s="49"/>
      <c r="AO135" s="102">
        <f t="shared" si="40"/>
        <v>0</v>
      </c>
      <c r="AP135" s="50"/>
      <c r="AQ135" s="50"/>
      <c r="AR135" s="107">
        <f t="shared" si="41"/>
        <v>0</v>
      </c>
      <c r="AS135" s="51"/>
    </row>
    <row r="136" spans="1:45" ht="13.9">
      <c r="A136" s="47">
        <v>124</v>
      </c>
      <c r="B136" s="18"/>
      <c r="C136" s="48"/>
      <c r="D136" s="49"/>
      <c r="E136" s="102">
        <f t="shared" si="25"/>
        <v>0</v>
      </c>
      <c r="F136" s="49"/>
      <c r="G136" s="102">
        <f t="shared" si="26"/>
        <v>0</v>
      </c>
      <c r="H136" s="49"/>
      <c r="I136" s="102">
        <f t="shared" si="27"/>
        <v>0</v>
      </c>
      <c r="J136" s="49"/>
      <c r="K136" s="102">
        <f t="shared" si="28"/>
        <v>0</v>
      </c>
      <c r="L136" s="49"/>
      <c r="M136" s="102">
        <f t="shared" si="42"/>
        <v>0</v>
      </c>
      <c r="N136" s="49"/>
      <c r="O136" s="102">
        <f t="shared" si="29"/>
        <v>0</v>
      </c>
      <c r="P136" s="49"/>
      <c r="Q136" s="102">
        <f t="shared" si="30"/>
        <v>0</v>
      </c>
      <c r="R136" s="49"/>
      <c r="S136" s="102">
        <f t="shared" si="31"/>
        <v>0</v>
      </c>
      <c r="T136" s="49"/>
      <c r="U136" s="102">
        <f t="shared" si="32"/>
        <v>0</v>
      </c>
      <c r="V136" s="49"/>
      <c r="W136" s="102">
        <f t="shared" si="33"/>
        <v>0</v>
      </c>
      <c r="X136" s="49"/>
      <c r="Y136" s="102">
        <f t="shared" si="34"/>
        <v>0</v>
      </c>
      <c r="Z136" s="49"/>
      <c r="AA136" s="102">
        <f t="shared" si="35"/>
        <v>0</v>
      </c>
      <c r="AB136" s="49"/>
      <c r="AC136" s="102">
        <f t="shared" si="36"/>
        <v>0</v>
      </c>
      <c r="AD136" s="49"/>
      <c r="AE136" s="102">
        <f t="shared" si="37"/>
        <v>0</v>
      </c>
      <c r="AF136" s="49"/>
      <c r="AG136" s="102">
        <f t="shared" si="23"/>
        <v>0</v>
      </c>
      <c r="AH136" s="49"/>
      <c r="AI136" s="102">
        <f t="shared" si="24"/>
        <v>0</v>
      </c>
      <c r="AJ136" s="49"/>
      <c r="AK136" s="102">
        <f t="shared" si="38"/>
        <v>0</v>
      </c>
      <c r="AL136" s="49"/>
      <c r="AM136" s="102">
        <f t="shared" si="39"/>
        <v>0</v>
      </c>
      <c r="AN136" s="49"/>
      <c r="AO136" s="102">
        <f t="shared" si="40"/>
        <v>0</v>
      </c>
      <c r="AP136" s="50"/>
      <c r="AQ136" s="50"/>
      <c r="AR136" s="107">
        <f t="shared" si="41"/>
        <v>0</v>
      </c>
      <c r="AS136" s="51"/>
    </row>
    <row r="137" spans="1:45" ht="13.9">
      <c r="A137" s="47">
        <v>125</v>
      </c>
      <c r="B137" s="18"/>
      <c r="C137" s="48"/>
      <c r="D137" s="49"/>
      <c r="E137" s="102">
        <f t="shared" si="25"/>
        <v>0</v>
      </c>
      <c r="F137" s="49"/>
      <c r="G137" s="102">
        <f t="shared" si="26"/>
        <v>0</v>
      </c>
      <c r="H137" s="49"/>
      <c r="I137" s="102">
        <f t="shared" si="27"/>
        <v>0</v>
      </c>
      <c r="J137" s="49"/>
      <c r="K137" s="102">
        <f t="shared" si="28"/>
        <v>0</v>
      </c>
      <c r="L137" s="49"/>
      <c r="M137" s="102">
        <f t="shared" si="42"/>
        <v>0</v>
      </c>
      <c r="N137" s="49"/>
      <c r="O137" s="102">
        <f t="shared" si="29"/>
        <v>0</v>
      </c>
      <c r="P137" s="49"/>
      <c r="Q137" s="102">
        <f t="shared" si="30"/>
        <v>0</v>
      </c>
      <c r="R137" s="49"/>
      <c r="S137" s="102">
        <f t="shared" si="31"/>
        <v>0</v>
      </c>
      <c r="T137" s="49"/>
      <c r="U137" s="102">
        <f t="shared" si="32"/>
        <v>0</v>
      </c>
      <c r="V137" s="49"/>
      <c r="W137" s="102">
        <f t="shared" si="33"/>
        <v>0</v>
      </c>
      <c r="X137" s="49"/>
      <c r="Y137" s="102">
        <f t="shared" si="34"/>
        <v>0</v>
      </c>
      <c r="Z137" s="49"/>
      <c r="AA137" s="102">
        <f t="shared" si="35"/>
        <v>0</v>
      </c>
      <c r="AB137" s="49"/>
      <c r="AC137" s="102">
        <f t="shared" si="36"/>
        <v>0</v>
      </c>
      <c r="AD137" s="49"/>
      <c r="AE137" s="102">
        <f t="shared" si="37"/>
        <v>0</v>
      </c>
      <c r="AF137" s="49"/>
      <c r="AG137" s="102">
        <f t="shared" si="23"/>
        <v>0</v>
      </c>
      <c r="AH137" s="49"/>
      <c r="AI137" s="102">
        <f t="shared" si="24"/>
        <v>0</v>
      </c>
      <c r="AJ137" s="49"/>
      <c r="AK137" s="102">
        <f t="shared" si="38"/>
        <v>0</v>
      </c>
      <c r="AL137" s="49"/>
      <c r="AM137" s="102">
        <f t="shared" si="39"/>
        <v>0</v>
      </c>
      <c r="AN137" s="49"/>
      <c r="AO137" s="102">
        <f t="shared" si="40"/>
        <v>0</v>
      </c>
      <c r="AP137" s="50"/>
      <c r="AQ137" s="50"/>
      <c r="AR137" s="107">
        <f t="shared" si="41"/>
        <v>0</v>
      </c>
      <c r="AS137" s="51"/>
    </row>
    <row r="138" spans="1:45" ht="13.9">
      <c r="A138" s="47">
        <v>126</v>
      </c>
      <c r="B138" s="18"/>
      <c r="C138" s="48"/>
      <c r="D138" s="49"/>
      <c r="E138" s="102">
        <f t="shared" si="25"/>
        <v>0</v>
      </c>
      <c r="F138" s="49"/>
      <c r="G138" s="102">
        <f t="shared" si="26"/>
        <v>0</v>
      </c>
      <c r="H138" s="49"/>
      <c r="I138" s="102">
        <f t="shared" si="27"/>
        <v>0</v>
      </c>
      <c r="J138" s="49"/>
      <c r="K138" s="102">
        <f t="shared" si="28"/>
        <v>0</v>
      </c>
      <c r="L138" s="49"/>
      <c r="M138" s="102">
        <f t="shared" si="42"/>
        <v>0</v>
      </c>
      <c r="N138" s="49"/>
      <c r="O138" s="102">
        <f t="shared" si="29"/>
        <v>0</v>
      </c>
      <c r="P138" s="49"/>
      <c r="Q138" s="102">
        <f t="shared" si="30"/>
        <v>0</v>
      </c>
      <c r="R138" s="49"/>
      <c r="S138" s="102">
        <f t="shared" si="31"/>
        <v>0</v>
      </c>
      <c r="T138" s="49"/>
      <c r="U138" s="102">
        <f t="shared" si="32"/>
        <v>0</v>
      </c>
      <c r="V138" s="49"/>
      <c r="W138" s="102">
        <f t="shared" si="33"/>
        <v>0</v>
      </c>
      <c r="X138" s="49"/>
      <c r="Y138" s="102">
        <f t="shared" si="34"/>
        <v>0</v>
      </c>
      <c r="Z138" s="49"/>
      <c r="AA138" s="102">
        <f t="shared" si="35"/>
        <v>0</v>
      </c>
      <c r="AB138" s="49"/>
      <c r="AC138" s="102">
        <f t="shared" si="36"/>
        <v>0</v>
      </c>
      <c r="AD138" s="49"/>
      <c r="AE138" s="102">
        <f t="shared" si="37"/>
        <v>0</v>
      </c>
      <c r="AF138" s="49"/>
      <c r="AG138" s="102">
        <f t="shared" si="23"/>
        <v>0</v>
      </c>
      <c r="AH138" s="49"/>
      <c r="AI138" s="102">
        <f t="shared" si="24"/>
        <v>0</v>
      </c>
      <c r="AJ138" s="49"/>
      <c r="AK138" s="102">
        <f t="shared" si="38"/>
        <v>0</v>
      </c>
      <c r="AL138" s="49"/>
      <c r="AM138" s="102">
        <f t="shared" si="39"/>
        <v>0</v>
      </c>
      <c r="AN138" s="49"/>
      <c r="AO138" s="102">
        <f t="shared" si="40"/>
        <v>0</v>
      </c>
      <c r="AP138" s="50"/>
      <c r="AQ138" s="50"/>
      <c r="AR138" s="107">
        <f t="shared" si="41"/>
        <v>0</v>
      </c>
      <c r="AS138" s="51"/>
    </row>
    <row r="139" spans="1:45" ht="13.9">
      <c r="A139" s="47">
        <v>127</v>
      </c>
      <c r="B139" s="18"/>
      <c r="C139" s="48"/>
      <c r="D139" s="49"/>
      <c r="E139" s="102">
        <f t="shared" si="25"/>
        <v>0</v>
      </c>
      <c r="F139" s="49"/>
      <c r="G139" s="102">
        <f t="shared" si="26"/>
        <v>0</v>
      </c>
      <c r="H139" s="49"/>
      <c r="I139" s="102">
        <f t="shared" si="27"/>
        <v>0</v>
      </c>
      <c r="J139" s="49"/>
      <c r="K139" s="102">
        <f t="shared" si="28"/>
        <v>0</v>
      </c>
      <c r="L139" s="49"/>
      <c r="M139" s="102">
        <f t="shared" si="42"/>
        <v>0</v>
      </c>
      <c r="N139" s="49"/>
      <c r="O139" s="102">
        <f t="shared" si="29"/>
        <v>0</v>
      </c>
      <c r="P139" s="49"/>
      <c r="Q139" s="102">
        <f t="shared" si="30"/>
        <v>0</v>
      </c>
      <c r="R139" s="49"/>
      <c r="S139" s="102">
        <f t="shared" si="31"/>
        <v>0</v>
      </c>
      <c r="T139" s="49"/>
      <c r="U139" s="102">
        <f t="shared" si="32"/>
        <v>0</v>
      </c>
      <c r="V139" s="49"/>
      <c r="W139" s="102">
        <f t="shared" si="33"/>
        <v>0</v>
      </c>
      <c r="X139" s="49"/>
      <c r="Y139" s="102">
        <f t="shared" si="34"/>
        <v>0</v>
      </c>
      <c r="Z139" s="49"/>
      <c r="AA139" s="102">
        <f t="shared" si="35"/>
        <v>0</v>
      </c>
      <c r="AB139" s="49"/>
      <c r="AC139" s="102">
        <f t="shared" si="36"/>
        <v>0</v>
      </c>
      <c r="AD139" s="49"/>
      <c r="AE139" s="102">
        <f t="shared" si="37"/>
        <v>0</v>
      </c>
      <c r="AF139" s="49"/>
      <c r="AG139" s="102">
        <f t="shared" si="23"/>
        <v>0</v>
      </c>
      <c r="AH139" s="49"/>
      <c r="AI139" s="102">
        <f t="shared" si="24"/>
        <v>0</v>
      </c>
      <c r="AJ139" s="49"/>
      <c r="AK139" s="102">
        <f t="shared" si="38"/>
        <v>0</v>
      </c>
      <c r="AL139" s="49"/>
      <c r="AM139" s="102">
        <f t="shared" si="39"/>
        <v>0</v>
      </c>
      <c r="AN139" s="49"/>
      <c r="AO139" s="102">
        <f t="shared" si="40"/>
        <v>0</v>
      </c>
      <c r="AP139" s="50"/>
      <c r="AQ139" s="50"/>
      <c r="AR139" s="107">
        <f t="shared" si="41"/>
        <v>0</v>
      </c>
      <c r="AS139" s="51"/>
    </row>
    <row r="140" spans="1:45" ht="13.9">
      <c r="A140" s="47">
        <v>128</v>
      </c>
      <c r="B140" s="18"/>
      <c r="C140" s="48"/>
      <c r="D140" s="49"/>
      <c r="E140" s="102">
        <f t="shared" si="25"/>
        <v>0</v>
      </c>
      <c r="F140" s="49"/>
      <c r="G140" s="102">
        <f t="shared" si="26"/>
        <v>0</v>
      </c>
      <c r="H140" s="49"/>
      <c r="I140" s="102">
        <f t="shared" si="27"/>
        <v>0</v>
      </c>
      <c r="J140" s="49"/>
      <c r="K140" s="102">
        <f t="shared" si="28"/>
        <v>0</v>
      </c>
      <c r="L140" s="49"/>
      <c r="M140" s="102">
        <f t="shared" si="42"/>
        <v>0</v>
      </c>
      <c r="N140" s="49"/>
      <c r="O140" s="102">
        <f t="shared" si="29"/>
        <v>0</v>
      </c>
      <c r="P140" s="49"/>
      <c r="Q140" s="102">
        <f t="shared" si="30"/>
        <v>0</v>
      </c>
      <c r="R140" s="49"/>
      <c r="S140" s="102">
        <f t="shared" si="31"/>
        <v>0</v>
      </c>
      <c r="T140" s="49"/>
      <c r="U140" s="102">
        <f t="shared" si="32"/>
        <v>0</v>
      </c>
      <c r="V140" s="49"/>
      <c r="W140" s="102">
        <f t="shared" si="33"/>
        <v>0</v>
      </c>
      <c r="X140" s="49"/>
      <c r="Y140" s="102">
        <f t="shared" si="34"/>
        <v>0</v>
      </c>
      <c r="Z140" s="49"/>
      <c r="AA140" s="102">
        <f t="shared" si="35"/>
        <v>0</v>
      </c>
      <c r="AB140" s="49"/>
      <c r="AC140" s="102">
        <f t="shared" si="36"/>
        <v>0</v>
      </c>
      <c r="AD140" s="49"/>
      <c r="AE140" s="102">
        <f t="shared" si="37"/>
        <v>0</v>
      </c>
      <c r="AF140" s="49"/>
      <c r="AG140" s="102">
        <f t="shared" si="23"/>
        <v>0</v>
      </c>
      <c r="AH140" s="49"/>
      <c r="AI140" s="102">
        <f t="shared" si="24"/>
        <v>0</v>
      </c>
      <c r="AJ140" s="49"/>
      <c r="AK140" s="102">
        <f t="shared" si="38"/>
        <v>0</v>
      </c>
      <c r="AL140" s="49"/>
      <c r="AM140" s="102">
        <f t="shared" si="39"/>
        <v>0</v>
      </c>
      <c r="AN140" s="49"/>
      <c r="AO140" s="102">
        <f t="shared" si="40"/>
        <v>0</v>
      </c>
      <c r="AP140" s="50"/>
      <c r="AQ140" s="50"/>
      <c r="AR140" s="107">
        <f t="shared" si="41"/>
        <v>0</v>
      </c>
      <c r="AS140" s="51"/>
    </row>
    <row r="141" spans="1:45" ht="13.9">
      <c r="A141" s="47">
        <v>129</v>
      </c>
      <c r="B141" s="18"/>
      <c r="C141" s="48"/>
      <c r="D141" s="49"/>
      <c r="E141" s="102">
        <f t="shared" ref="E141:E166" si="43">D141*$E$12</f>
        <v>0</v>
      </c>
      <c r="F141" s="49"/>
      <c r="G141" s="102">
        <f t="shared" ref="G141:G166" si="44">F141*$G$12</f>
        <v>0</v>
      </c>
      <c r="H141" s="49"/>
      <c r="I141" s="102">
        <f t="shared" ref="I141:I166" si="45">H141*$I$12</f>
        <v>0</v>
      </c>
      <c r="J141" s="49"/>
      <c r="K141" s="102">
        <f t="shared" si="28"/>
        <v>0</v>
      </c>
      <c r="L141" s="49"/>
      <c r="M141" s="102">
        <f t="shared" si="42"/>
        <v>0</v>
      </c>
      <c r="N141" s="49"/>
      <c r="O141" s="102">
        <f t="shared" si="29"/>
        <v>0</v>
      </c>
      <c r="P141" s="49"/>
      <c r="Q141" s="102">
        <f t="shared" si="30"/>
        <v>0</v>
      </c>
      <c r="R141" s="49"/>
      <c r="S141" s="102">
        <f t="shared" si="31"/>
        <v>0</v>
      </c>
      <c r="T141" s="49"/>
      <c r="U141" s="102">
        <f t="shared" si="32"/>
        <v>0</v>
      </c>
      <c r="V141" s="49"/>
      <c r="W141" s="102">
        <f t="shared" si="33"/>
        <v>0</v>
      </c>
      <c r="X141" s="49"/>
      <c r="Y141" s="102">
        <f t="shared" si="34"/>
        <v>0</v>
      </c>
      <c r="Z141" s="49"/>
      <c r="AA141" s="102">
        <f t="shared" si="35"/>
        <v>0</v>
      </c>
      <c r="AB141" s="49"/>
      <c r="AC141" s="102">
        <f t="shared" si="36"/>
        <v>0</v>
      </c>
      <c r="AD141" s="49"/>
      <c r="AE141" s="102">
        <f t="shared" si="37"/>
        <v>0</v>
      </c>
      <c r="AF141" s="49"/>
      <c r="AG141" s="102">
        <f t="shared" si="23"/>
        <v>0</v>
      </c>
      <c r="AH141" s="49"/>
      <c r="AI141" s="102">
        <f t="shared" si="24"/>
        <v>0</v>
      </c>
      <c r="AJ141" s="49"/>
      <c r="AK141" s="102">
        <f t="shared" si="38"/>
        <v>0</v>
      </c>
      <c r="AL141" s="49"/>
      <c r="AM141" s="102">
        <f t="shared" si="39"/>
        <v>0</v>
      </c>
      <c r="AN141" s="49"/>
      <c r="AO141" s="102">
        <f t="shared" si="40"/>
        <v>0</v>
      </c>
      <c r="AP141" s="50"/>
      <c r="AQ141" s="50"/>
      <c r="AR141" s="107">
        <f t="shared" si="41"/>
        <v>0</v>
      </c>
      <c r="AS141" s="51"/>
    </row>
    <row r="142" spans="1:45" ht="13.9">
      <c r="A142" s="47">
        <v>130</v>
      </c>
      <c r="B142" s="18"/>
      <c r="C142" s="48"/>
      <c r="D142" s="49"/>
      <c r="E142" s="102">
        <f t="shared" si="43"/>
        <v>0</v>
      </c>
      <c r="F142" s="49"/>
      <c r="G142" s="102">
        <f t="shared" si="44"/>
        <v>0</v>
      </c>
      <c r="H142" s="49"/>
      <c r="I142" s="102">
        <f t="shared" si="45"/>
        <v>0</v>
      </c>
      <c r="J142" s="49"/>
      <c r="K142" s="102">
        <f t="shared" ref="K142:K166" si="46">J142*$K$12</f>
        <v>0</v>
      </c>
      <c r="L142" s="49"/>
      <c r="M142" s="102">
        <f t="shared" si="42"/>
        <v>0</v>
      </c>
      <c r="N142" s="49"/>
      <c r="O142" s="102">
        <f t="shared" ref="O142:O166" si="47">N142*$O$12</f>
        <v>0</v>
      </c>
      <c r="P142" s="49"/>
      <c r="Q142" s="102">
        <f t="shared" ref="Q142:Q166" si="48">P142*$Q$12</f>
        <v>0</v>
      </c>
      <c r="R142" s="49"/>
      <c r="S142" s="102">
        <f t="shared" ref="S142:S166" si="49">R142*$S$12</f>
        <v>0</v>
      </c>
      <c r="T142" s="49"/>
      <c r="U142" s="102">
        <f t="shared" ref="U142:U166" si="50">T142*$U$12</f>
        <v>0</v>
      </c>
      <c r="V142" s="49"/>
      <c r="W142" s="102">
        <f t="shared" ref="W142:W166" si="51">V142*$W$12</f>
        <v>0</v>
      </c>
      <c r="X142" s="49"/>
      <c r="Y142" s="102">
        <f t="shared" ref="Y142:Y172" si="52">X142*$AA$12</f>
        <v>0</v>
      </c>
      <c r="Z142" s="49"/>
      <c r="AA142" s="102">
        <f t="shared" ref="AA142:AA166" si="53">Z142*$AA$12</f>
        <v>0</v>
      </c>
      <c r="AB142" s="49"/>
      <c r="AC142" s="102">
        <f t="shared" ref="AC142:AC172" si="54">AB142*$AC$12</f>
        <v>0</v>
      </c>
      <c r="AD142" s="49"/>
      <c r="AE142" s="102">
        <f t="shared" ref="AE142:AE166" si="55">AD142*$AE$12</f>
        <v>0</v>
      </c>
      <c r="AF142" s="49"/>
      <c r="AG142" s="102">
        <f t="shared" si="23"/>
        <v>0</v>
      </c>
      <c r="AH142" s="49"/>
      <c r="AI142" s="102">
        <f t="shared" si="24"/>
        <v>0</v>
      </c>
      <c r="AJ142" s="49"/>
      <c r="AK142" s="102">
        <f t="shared" ref="AK142:AK166" si="56">AJ142*$AK$12</f>
        <v>0</v>
      </c>
      <c r="AL142" s="49"/>
      <c r="AM142" s="102">
        <f t="shared" ref="AM142:AM166" si="57">AL142*$AM$12</f>
        <v>0</v>
      </c>
      <c r="AN142" s="49"/>
      <c r="AO142" s="102">
        <f t="shared" ref="AO142:AO166" si="58">AN142*$AO$12</f>
        <v>0</v>
      </c>
      <c r="AP142" s="50"/>
      <c r="AQ142" s="50"/>
      <c r="AR142" s="107">
        <f t="shared" ref="AR142:AR172" si="59">SUM(E142,G142,I142,K142,M142,O142,Q142,S142,U142,W142,AA142,AG142,AI142,AO142,AQ142,AK142,AM142,AE142)+Y142+AC142+AP142</f>
        <v>0</v>
      </c>
      <c r="AS142" s="51"/>
    </row>
    <row r="143" spans="1:45" ht="13.9">
      <c r="A143" s="47">
        <v>131</v>
      </c>
      <c r="B143" s="18"/>
      <c r="C143" s="48"/>
      <c r="D143" s="49"/>
      <c r="E143" s="102">
        <f t="shared" si="43"/>
        <v>0</v>
      </c>
      <c r="F143" s="49"/>
      <c r="G143" s="102">
        <f t="shared" si="44"/>
        <v>0</v>
      </c>
      <c r="H143" s="49"/>
      <c r="I143" s="102">
        <f t="shared" si="45"/>
        <v>0</v>
      </c>
      <c r="J143" s="49"/>
      <c r="K143" s="102">
        <f t="shared" si="46"/>
        <v>0</v>
      </c>
      <c r="L143" s="49"/>
      <c r="M143" s="102">
        <f t="shared" si="42"/>
        <v>0</v>
      </c>
      <c r="N143" s="49"/>
      <c r="O143" s="102">
        <f t="shared" si="47"/>
        <v>0</v>
      </c>
      <c r="P143" s="49"/>
      <c r="Q143" s="102">
        <f t="shared" si="48"/>
        <v>0</v>
      </c>
      <c r="R143" s="49"/>
      <c r="S143" s="102">
        <f t="shared" si="49"/>
        <v>0</v>
      </c>
      <c r="T143" s="49"/>
      <c r="U143" s="102">
        <f t="shared" si="50"/>
        <v>0</v>
      </c>
      <c r="V143" s="49"/>
      <c r="W143" s="102">
        <f t="shared" si="51"/>
        <v>0</v>
      </c>
      <c r="X143" s="49"/>
      <c r="Y143" s="102">
        <f t="shared" si="52"/>
        <v>0</v>
      </c>
      <c r="Z143" s="49"/>
      <c r="AA143" s="102">
        <f t="shared" si="53"/>
        <v>0</v>
      </c>
      <c r="AB143" s="49"/>
      <c r="AC143" s="102">
        <f t="shared" si="54"/>
        <v>0</v>
      </c>
      <c r="AD143" s="49"/>
      <c r="AE143" s="102">
        <f t="shared" si="55"/>
        <v>0</v>
      </c>
      <c r="AF143" s="49"/>
      <c r="AG143" s="102">
        <f t="shared" si="23"/>
        <v>0</v>
      </c>
      <c r="AH143" s="49"/>
      <c r="AI143" s="102">
        <f t="shared" si="24"/>
        <v>0</v>
      </c>
      <c r="AJ143" s="49"/>
      <c r="AK143" s="102">
        <f t="shared" si="56"/>
        <v>0</v>
      </c>
      <c r="AL143" s="49"/>
      <c r="AM143" s="102">
        <f t="shared" si="57"/>
        <v>0</v>
      </c>
      <c r="AN143" s="49"/>
      <c r="AO143" s="102">
        <f t="shared" si="58"/>
        <v>0</v>
      </c>
      <c r="AP143" s="50"/>
      <c r="AQ143" s="50"/>
      <c r="AR143" s="107">
        <f t="shared" si="59"/>
        <v>0</v>
      </c>
      <c r="AS143" s="51"/>
    </row>
    <row r="144" spans="1:45" ht="13.9">
      <c r="A144" s="47">
        <v>132</v>
      </c>
      <c r="B144" s="18"/>
      <c r="C144" s="48"/>
      <c r="D144" s="49"/>
      <c r="E144" s="102">
        <f t="shared" si="43"/>
        <v>0</v>
      </c>
      <c r="F144" s="49"/>
      <c r="G144" s="102">
        <f t="shared" si="44"/>
        <v>0</v>
      </c>
      <c r="H144" s="49"/>
      <c r="I144" s="102">
        <f t="shared" si="45"/>
        <v>0</v>
      </c>
      <c r="J144" s="49"/>
      <c r="K144" s="102">
        <f t="shared" si="46"/>
        <v>0</v>
      </c>
      <c r="L144" s="49"/>
      <c r="M144" s="102">
        <f t="shared" si="42"/>
        <v>0</v>
      </c>
      <c r="N144" s="49"/>
      <c r="O144" s="102">
        <f t="shared" si="47"/>
        <v>0</v>
      </c>
      <c r="P144" s="49"/>
      <c r="Q144" s="102">
        <f t="shared" si="48"/>
        <v>0</v>
      </c>
      <c r="R144" s="49"/>
      <c r="S144" s="102">
        <f t="shared" si="49"/>
        <v>0</v>
      </c>
      <c r="T144" s="49"/>
      <c r="U144" s="102">
        <f t="shared" si="50"/>
        <v>0</v>
      </c>
      <c r="V144" s="49"/>
      <c r="W144" s="102">
        <f t="shared" si="51"/>
        <v>0</v>
      </c>
      <c r="X144" s="49"/>
      <c r="Y144" s="102">
        <f t="shared" si="52"/>
        <v>0</v>
      </c>
      <c r="Z144" s="49"/>
      <c r="AA144" s="102">
        <f t="shared" si="53"/>
        <v>0</v>
      </c>
      <c r="AB144" s="49"/>
      <c r="AC144" s="102">
        <f t="shared" si="54"/>
        <v>0</v>
      </c>
      <c r="AD144" s="49"/>
      <c r="AE144" s="102">
        <f t="shared" si="55"/>
        <v>0</v>
      </c>
      <c r="AF144" s="49"/>
      <c r="AG144" s="102">
        <f t="shared" si="23"/>
        <v>0</v>
      </c>
      <c r="AH144" s="49"/>
      <c r="AI144" s="102">
        <f t="shared" si="24"/>
        <v>0</v>
      </c>
      <c r="AJ144" s="49"/>
      <c r="AK144" s="102">
        <f t="shared" si="56"/>
        <v>0</v>
      </c>
      <c r="AL144" s="49"/>
      <c r="AM144" s="102">
        <f t="shared" si="57"/>
        <v>0</v>
      </c>
      <c r="AN144" s="49"/>
      <c r="AO144" s="102">
        <f t="shared" si="58"/>
        <v>0</v>
      </c>
      <c r="AP144" s="50"/>
      <c r="AQ144" s="50"/>
      <c r="AR144" s="107">
        <f t="shared" si="59"/>
        <v>0</v>
      </c>
      <c r="AS144" s="51"/>
    </row>
    <row r="145" spans="1:45" ht="13.9">
      <c r="A145" s="47">
        <v>133</v>
      </c>
      <c r="B145" s="18"/>
      <c r="C145" s="48"/>
      <c r="D145" s="49"/>
      <c r="E145" s="102">
        <f t="shared" si="43"/>
        <v>0</v>
      </c>
      <c r="F145" s="49"/>
      <c r="G145" s="102">
        <f t="shared" si="44"/>
        <v>0</v>
      </c>
      <c r="H145" s="49"/>
      <c r="I145" s="102">
        <f t="shared" si="45"/>
        <v>0</v>
      </c>
      <c r="J145" s="49"/>
      <c r="K145" s="102">
        <f t="shared" si="46"/>
        <v>0</v>
      </c>
      <c r="L145" s="49"/>
      <c r="M145" s="102">
        <f t="shared" si="42"/>
        <v>0</v>
      </c>
      <c r="N145" s="49"/>
      <c r="O145" s="102">
        <f t="shared" si="47"/>
        <v>0</v>
      </c>
      <c r="P145" s="49"/>
      <c r="Q145" s="102">
        <f t="shared" si="48"/>
        <v>0</v>
      </c>
      <c r="R145" s="49"/>
      <c r="S145" s="102">
        <f t="shared" si="49"/>
        <v>0</v>
      </c>
      <c r="T145" s="49"/>
      <c r="U145" s="102">
        <f t="shared" si="50"/>
        <v>0</v>
      </c>
      <c r="V145" s="49"/>
      <c r="W145" s="102">
        <f t="shared" si="51"/>
        <v>0</v>
      </c>
      <c r="X145" s="49"/>
      <c r="Y145" s="102">
        <f t="shared" si="52"/>
        <v>0</v>
      </c>
      <c r="Z145" s="49"/>
      <c r="AA145" s="102">
        <f t="shared" si="53"/>
        <v>0</v>
      </c>
      <c r="AB145" s="49"/>
      <c r="AC145" s="102">
        <f t="shared" si="54"/>
        <v>0</v>
      </c>
      <c r="AD145" s="49"/>
      <c r="AE145" s="102">
        <f t="shared" si="55"/>
        <v>0</v>
      </c>
      <c r="AF145" s="49"/>
      <c r="AG145" s="102">
        <f t="shared" si="23"/>
        <v>0</v>
      </c>
      <c r="AH145" s="49"/>
      <c r="AI145" s="102">
        <f t="shared" si="24"/>
        <v>0</v>
      </c>
      <c r="AJ145" s="49"/>
      <c r="AK145" s="102">
        <f t="shared" si="56"/>
        <v>0</v>
      </c>
      <c r="AL145" s="49"/>
      <c r="AM145" s="102">
        <f t="shared" si="57"/>
        <v>0</v>
      </c>
      <c r="AN145" s="49"/>
      <c r="AO145" s="102">
        <f t="shared" si="58"/>
        <v>0</v>
      </c>
      <c r="AP145" s="50"/>
      <c r="AQ145" s="50"/>
      <c r="AR145" s="107">
        <f t="shared" si="59"/>
        <v>0</v>
      </c>
      <c r="AS145" s="51"/>
    </row>
    <row r="146" spans="1:45" ht="13.9">
      <c r="A146" s="47">
        <v>134</v>
      </c>
      <c r="B146" s="18"/>
      <c r="C146" s="48"/>
      <c r="D146" s="49"/>
      <c r="E146" s="102">
        <f t="shared" si="43"/>
        <v>0</v>
      </c>
      <c r="F146" s="49"/>
      <c r="G146" s="102">
        <f t="shared" si="44"/>
        <v>0</v>
      </c>
      <c r="H146" s="49"/>
      <c r="I146" s="102">
        <f t="shared" si="45"/>
        <v>0</v>
      </c>
      <c r="J146" s="49"/>
      <c r="K146" s="102">
        <f t="shared" si="46"/>
        <v>0</v>
      </c>
      <c r="L146" s="49"/>
      <c r="M146" s="102">
        <f t="shared" si="42"/>
        <v>0</v>
      </c>
      <c r="N146" s="49"/>
      <c r="O146" s="102">
        <f t="shared" si="47"/>
        <v>0</v>
      </c>
      <c r="P146" s="49"/>
      <c r="Q146" s="102">
        <f t="shared" si="48"/>
        <v>0</v>
      </c>
      <c r="R146" s="49"/>
      <c r="S146" s="102">
        <f t="shared" si="49"/>
        <v>0</v>
      </c>
      <c r="T146" s="49"/>
      <c r="U146" s="102">
        <f t="shared" si="50"/>
        <v>0</v>
      </c>
      <c r="V146" s="49"/>
      <c r="W146" s="102">
        <f t="shared" si="51"/>
        <v>0</v>
      </c>
      <c r="X146" s="49"/>
      <c r="Y146" s="102">
        <f t="shared" si="52"/>
        <v>0</v>
      </c>
      <c r="Z146" s="49"/>
      <c r="AA146" s="102">
        <f t="shared" si="53"/>
        <v>0</v>
      </c>
      <c r="AB146" s="49"/>
      <c r="AC146" s="102">
        <f t="shared" si="54"/>
        <v>0</v>
      </c>
      <c r="AD146" s="49"/>
      <c r="AE146" s="102">
        <f t="shared" si="55"/>
        <v>0</v>
      </c>
      <c r="AF146" s="49"/>
      <c r="AG146" s="102">
        <f t="shared" si="23"/>
        <v>0</v>
      </c>
      <c r="AH146" s="49"/>
      <c r="AI146" s="102">
        <f t="shared" si="24"/>
        <v>0</v>
      </c>
      <c r="AJ146" s="49"/>
      <c r="AK146" s="102">
        <f t="shared" si="56"/>
        <v>0</v>
      </c>
      <c r="AL146" s="49"/>
      <c r="AM146" s="102">
        <f t="shared" si="57"/>
        <v>0</v>
      </c>
      <c r="AN146" s="49"/>
      <c r="AO146" s="102">
        <f t="shared" si="58"/>
        <v>0</v>
      </c>
      <c r="AP146" s="50"/>
      <c r="AQ146" s="50"/>
      <c r="AR146" s="107">
        <f t="shared" si="59"/>
        <v>0</v>
      </c>
      <c r="AS146" s="51"/>
    </row>
    <row r="147" spans="1:45" ht="13.9">
      <c r="A147" s="47">
        <v>135</v>
      </c>
      <c r="B147" s="18"/>
      <c r="C147" s="48"/>
      <c r="D147" s="49"/>
      <c r="E147" s="102">
        <f t="shared" si="43"/>
        <v>0</v>
      </c>
      <c r="F147" s="49"/>
      <c r="G147" s="102">
        <f t="shared" si="44"/>
        <v>0</v>
      </c>
      <c r="H147" s="49"/>
      <c r="I147" s="102">
        <f t="shared" si="45"/>
        <v>0</v>
      </c>
      <c r="J147" s="49"/>
      <c r="K147" s="102">
        <f t="shared" si="46"/>
        <v>0</v>
      </c>
      <c r="L147" s="49"/>
      <c r="M147" s="102">
        <f t="shared" si="42"/>
        <v>0</v>
      </c>
      <c r="N147" s="49"/>
      <c r="O147" s="102">
        <f t="shared" si="47"/>
        <v>0</v>
      </c>
      <c r="P147" s="49"/>
      <c r="Q147" s="102">
        <f t="shared" si="48"/>
        <v>0</v>
      </c>
      <c r="R147" s="49"/>
      <c r="S147" s="102">
        <f t="shared" si="49"/>
        <v>0</v>
      </c>
      <c r="T147" s="49"/>
      <c r="U147" s="102">
        <f t="shared" si="50"/>
        <v>0</v>
      </c>
      <c r="V147" s="49"/>
      <c r="W147" s="102">
        <f t="shared" si="51"/>
        <v>0</v>
      </c>
      <c r="X147" s="49"/>
      <c r="Y147" s="102">
        <f t="shared" si="52"/>
        <v>0</v>
      </c>
      <c r="Z147" s="49"/>
      <c r="AA147" s="102">
        <f t="shared" si="53"/>
        <v>0</v>
      </c>
      <c r="AB147" s="49"/>
      <c r="AC147" s="102">
        <f t="shared" si="54"/>
        <v>0</v>
      </c>
      <c r="AD147" s="49"/>
      <c r="AE147" s="102">
        <f t="shared" si="55"/>
        <v>0</v>
      </c>
      <c r="AF147" s="49"/>
      <c r="AG147" s="102">
        <f t="shared" si="23"/>
        <v>0</v>
      </c>
      <c r="AH147" s="49"/>
      <c r="AI147" s="102">
        <f t="shared" si="24"/>
        <v>0</v>
      </c>
      <c r="AJ147" s="49"/>
      <c r="AK147" s="102">
        <f t="shared" si="56"/>
        <v>0</v>
      </c>
      <c r="AL147" s="49"/>
      <c r="AM147" s="102">
        <f t="shared" si="57"/>
        <v>0</v>
      </c>
      <c r="AN147" s="49"/>
      <c r="AO147" s="102">
        <f t="shared" si="58"/>
        <v>0</v>
      </c>
      <c r="AP147" s="50"/>
      <c r="AQ147" s="50"/>
      <c r="AR147" s="107">
        <f t="shared" si="59"/>
        <v>0</v>
      </c>
      <c r="AS147" s="51"/>
    </row>
    <row r="148" spans="1:45" ht="13.9">
      <c r="A148" s="47">
        <v>136</v>
      </c>
      <c r="B148" s="18"/>
      <c r="C148" s="48"/>
      <c r="D148" s="49"/>
      <c r="E148" s="102">
        <f t="shared" si="43"/>
        <v>0</v>
      </c>
      <c r="F148" s="49"/>
      <c r="G148" s="102">
        <f t="shared" si="44"/>
        <v>0</v>
      </c>
      <c r="H148" s="49"/>
      <c r="I148" s="102">
        <f t="shared" si="45"/>
        <v>0</v>
      </c>
      <c r="J148" s="49"/>
      <c r="K148" s="102">
        <f t="shared" si="46"/>
        <v>0</v>
      </c>
      <c r="L148" s="49"/>
      <c r="M148" s="102">
        <f t="shared" si="42"/>
        <v>0</v>
      </c>
      <c r="N148" s="49"/>
      <c r="O148" s="102">
        <f t="shared" si="47"/>
        <v>0</v>
      </c>
      <c r="P148" s="49"/>
      <c r="Q148" s="102">
        <f t="shared" si="48"/>
        <v>0</v>
      </c>
      <c r="R148" s="49"/>
      <c r="S148" s="102">
        <f t="shared" si="49"/>
        <v>0</v>
      </c>
      <c r="T148" s="49"/>
      <c r="U148" s="102">
        <f t="shared" si="50"/>
        <v>0</v>
      </c>
      <c r="V148" s="49"/>
      <c r="W148" s="102">
        <f t="shared" si="51"/>
        <v>0</v>
      </c>
      <c r="X148" s="49"/>
      <c r="Y148" s="102">
        <f t="shared" si="52"/>
        <v>0</v>
      </c>
      <c r="Z148" s="49"/>
      <c r="AA148" s="102">
        <f t="shared" si="53"/>
        <v>0</v>
      </c>
      <c r="AB148" s="49"/>
      <c r="AC148" s="102">
        <f t="shared" si="54"/>
        <v>0</v>
      </c>
      <c r="AD148" s="49"/>
      <c r="AE148" s="102">
        <f t="shared" si="55"/>
        <v>0</v>
      </c>
      <c r="AF148" s="49"/>
      <c r="AG148" s="102">
        <f t="shared" si="23"/>
        <v>0</v>
      </c>
      <c r="AH148" s="49"/>
      <c r="AI148" s="102">
        <f t="shared" si="24"/>
        <v>0</v>
      </c>
      <c r="AJ148" s="49"/>
      <c r="AK148" s="102">
        <f t="shared" si="56"/>
        <v>0</v>
      </c>
      <c r="AL148" s="49"/>
      <c r="AM148" s="102">
        <f t="shared" si="57"/>
        <v>0</v>
      </c>
      <c r="AN148" s="49"/>
      <c r="AO148" s="102">
        <f t="shared" si="58"/>
        <v>0</v>
      </c>
      <c r="AP148" s="50"/>
      <c r="AQ148" s="50"/>
      <c r="AR148" s="107">
        <f t="shared" si="59"/>
        <v>0</v>
      </c>
      <c r="AS148" s="51"/>
    </row>
    <row r="149" spans="1:45" ht="13.9">
      <c r="A149" s="47">
        <v>137</v>
      </c>
      <c r="B149" s="18"/>
      <c r="C149" s="48"/>
      <c r="D149" s="49"/>
      <c r="E149" s="102">
        <f t="shared" si="43"/>
        <v>0</v>
      </c>
      <c r="F149" s="49"/>
      <c r="G149" s="102">
        <f t="shared" si="44"/>
        <v>0</v>
      </c>
      <c r="H149" s="49"/>
      <c r="I149" s="102">
        <f t="shared" si="45"/>
        <v>0</v>
      </c>
      <c r="J149" s="49"/>
      <c r="K149" s="102">
        <f t="shared" si="46"/>
        <v>0</v>
      </c>
      <c r="L149" s="49"/>
      <c r="M149" s="102">
        <f t="shared" si="42"/>
        <v>0</v>
      </c>
      <c r="N149" s="49"/>
      <c r="O149" s="102">
        <f t="shared" si="47"/>
        <v>0</v>
      </c>
      <c r="P149" s="49"/>
      <c r="Q149" s="102">
        <f t="shared" si="48"/>
        <v>0</v>
      </c>
      <c r="R149" s="49"/>
      <c r="S149" s="102">
        <f t="shared" si="49"/>
        <v>0</v>
      </c>
      <c r="T149" s="49"/>
      <c r="U149" s="102">
        <f t="shared" si="50"/>
        <v>0</v>
      </c>
      <c r="V149" s="49"/>
      <c r="W149" s="102">
        <f t="shared" si="51"/>
        <v>0</v>
      </c>
      <c r="X149" s="49"/>
      <c r="Y149" s="102">
        <f t="shared" si="52"/>
        <v>0</v>
      </c>
      <c r="Z149" s="49"/>
      <c r="AA149" s="102">
        <f t="shared" si="53"/>
        <v>0</v>
      </c>
      <c r="AB149" s="49"/>
      <c r="AC149" s="102">
        <f t="shared" si="54"/>
        <v>0</v>
      </c>
      <c r="AD149" s="49"/>
      <c r="AE149" s="102">
        <f t="shared" si="55"/>
        <v>0</v>
      </c>
      <c r="AF149" s="49"/>
      <c r="AG149" s="102">
        <f t="shared" si="23"/>
        <v>0</v>
      </c>
      <c r="AH149" s="49"/>
      <c r="AI149" s="102">
        <f t="shared" si="24"/>
        <v>0</v>
      </c>
      <c r="AJ149" s="49"/>
      <c r="AK149" s="102">
        <f t="shared" si="56"/>
        <v>0</v>
      </c>
      <c r="AL149" s="49"/>
      <c r="AM149" s="102">
        <f t="shared" si="57"/>
        <v>0</v>
      </c>
      <c r="AN149" s="49"/>
      <c r="AO149" s="102">
        <f t="shared" si="58"/>
        <v>0</v>
      </c>
      <c r="AP149" s="50"/>
      <c r="AQ149" s="50"/>
      <c r="AR149" s="107">
        <f t="shared" si="59"/>
        <v>0</v>
      </c>
      <c r="AS149" s="51"/>
    </row>
    <row r="150" spans="1:45" ht="13.9">
      <c r="A150" s="47">
        <v>138</v>
      </c>
      <c r="B150" s="18"/>
      <c r="C150" s="48"/>
      <c r="D150" s="49"/>
      <c r="E150" s="102">
        <f t="shared" si="43"/>
        <v>0</v>
      </c>
      <c r="F150" s="49"/>
      <c r="G150" s="102">
        <f t="shared" si="44"/>
        <v>0</v>
      </c>
      <c r="H150" s="49"/>
      <c r="I150" s="102">
        <f t="shared" si="45"/>
        <v>0</v>
      </c>
      <c r="J150" s="49"/>
      <c r="K150" s="102">
        <f t="shared" si="46"/>
        <v>0</v>
      </c>
      <c r="L150" s="49"/>
      <c r="M150" s="102">
        <f t="shared" si="42"/>
        <v>0</v>
      </c>
      <c r="N150" s="49"/>
      <c r="O150" s="102">
        <f t="shared" si="47"/>
        <v>0</v>
      </c>
      <c r="P150" s="49"/>
      <c r="Q150" s="102">
        <f t="shared" si="48"/>
        <v>0</v>
      </c>
      <c r="R150" s="49"/>
      <c r="S150" s="102">
        <f t="shared" si="49"/>
        <v>0</v>
      </c>
      <c r="T150" s="49"/>
      <c r="U150" s="102">
        <f t="shared" si="50"/>
        <v>0</v>
      </c>
      <c r="V150" s="49"/>
      <c r="W150" s="102">
        <f t="shared" si="51"/>
        <v>0</v>
      </c>
      <c r="X150" s="49"/>
      <c r="Y150" s="102">
        <f t="shared" si="52"/>
        <v>0</v>
      </c>
      <c r="Z150" s="49"/>
      <c r="AA150" s="102">
        <f t="shared" si="53"/>
        <v>0</v>
      </c>
      <c r="AB150" s="49"/>
      <c r="AC150" s="102">
        <f t="shared" si="54"/>
        <v>0</v>
      </c>
      <c r="AD150" s="49"/>
      <c r="AE150" s="102">
        <f t="shared" si="55"/>
        <v>0</v>
      </c>
      <c r="AF150" s="49"/>
      <c r="AG150" s="102">
        <f t="shared" si="23"/>
        <v>0</v>
      </c>
      <c r="AH150" s="49"/>
      <c r="AI150" s="102">
        <f t="shared" si="24"/>
        <v>0</v>
      </c>
      <c r="AJ150" s="49"/>
      <c r="AK150" s="102">
        <f t="shared" si="56"/>
        <v>0</v>
      </c>
      <c r="AL150" s="49"/>
      <c r="AM150" s="102">
        <f t="shared" si="57"/>
        <v>0</v>
      </c>
      <c r="AN150" s="49"/>
      <c r="AO150" s="102">
        <f t="shared" si="58"/>
        <v>0</v>
      </c>
      <c r="AP150" s="50"/>
      <c r="AQ150" s="50"/>
      <c r="AR150" s="107">
        <f t="shared" si="59"/>
        <v>0</v>
      </c>
      <c r="AS150" s="51"/>
    </row>
    <row r="151" spans="1:45" ht="13.9">
      <c r="A151" s="47">
        <v>139</v>
      </c>
      <c r="B151" s="18"/>
      <c r="C151" s="48"/>
      <c r="D151" s="49"/>
      <c r="E151" s="102">
        <f t="shared" si="43"/>
        <v>0</v>
      </c>
      <c r="F151" s="49"/>
      <c r="G151" s="102">
        <f t="shared" si="44"/>
        <v>0</v>
      </c>
      <c r="H151" s="49"/>
      <c r="I151" s="102">
        <f t="shared" si="45"/>
        <v>0</v>
      </c>
      <c r="J151" s="49"/>
      <c r="K151" s="102">
        <f t="shared" si="46"/>
        <v>0</v>
      </c>
      <c r="L151" s="49"/>
      <c r="M151" s="102">
        <f t="shared" si="42"/>
        <v>0</v>
      </c>
      <c r="N151" s="49"/>
      <c r="O151" s="102">
        <f t="shared" si="47"/>
        <v>0</v>
      </c>
      <c r="P151" s="49"/>
      <c r="Q151" s="102">
        <f t="shared" si="48"/>
        <v>0</v>
      </c>
      <c r="R151" s="49"/>
      <c r="S151" s="102">
        <f t="shared" si="49"/>
        <v>0</v>
      </c>
      <c r="T151" s="49"/>
      <c r="U151" s="102">
        <f t="shared" si="50"/>
        <v>0</v>
      </c>
      <c r="V151" s="49"/>
      <c r="W151" s="102">
        <f t="shared" si="51"/>
        <v>0</v>
      </c>
      <c r="X151" s="49"/>
      <c r="Y151" s="102">
        <f t="shared" si="52"/>
        <v>0</v>
      </c>
      <c r="Z151" s="49"/>
      <c r="AA151" s="102">
        <f t="shared" si="53"/>
        <v>0</v>
      </c>
      <c r="AB151" s="49"/>
      <c r="AC151" s="102">
        <f t="shared" si="54"/>
        <v>0</v>
      </c>
      <c r="AD151" s="49"/>
      <c r="AE151" s="102">
        <f t="shared" si="55"/>
        <v>0</v>
      </c>
      <c r="AF151" s="49"/>
      <c r="AG151" s="102">
        <f t="shared" si="23"/>
        <v>0</v>
      </c>
      <c r="AH151" s="49"/>
      <c r="AI151" s="102">
        <f t="shared" si="24"/>
        <v>0</v>
      </c>
      <c r="AJ151" s="49"/>
      <c r="AK151" s="102">
        <f t="shared" si="56"/>
        <v>0</v>
      </c>
      <c r="AL151" s="49"/>
      <c r="AM151" s="102">
        <f t="shared" si="57"/>
        <v>0</v>
      </c>
      <c r="AN151" s="49"/>
      <c r="AO151" s="102">
        <f t="shared" si="58"/>
        <v>0</v>
      </c>
      <c r="AP151" s="50"/>
      <c r="AQ151" s="50"/>
      <c r="AR151" s="107">
        <f t="shared" si="59"/>
        <v>0</v>
      </c>
      <c r="AS151" s="51"/>
    </row>
    <row r="152" spans="1:45" ht="13.9">
      <c r="A152" s="47">
        <v>140</v>
      </c>
      <c r="B152" s="18"/>
      <c r="C152" s="48"/>
      <c r="D152" s="49"/>
      <c r="E152" s="102">
        <f t="shared" ref="E152:E162" si="60">D152*$E$12</f>
        <v>0</v>
      </c>
      <c r="F152" s="49"/>
      <c r="G152" s="102">
        <f t="shared" ref="G152:G162" si="61">F152*$G$12</f>
        <v>0</v>
      </c>
      <c r="H152" s="49"/>
      <c r="I152" s="102">
        <f t="shared" ref="I152:I162" si="62">H152*$I$12</f>
        <v>0</v>
      </c>
      <c r="J152" s="49"/>
      <c r="K152" s="102">
        <f t="shared" ref="K152:K162" si="63">J152*$K$12</f>
        <v>0</v>
      </c>
      <c r="L152" s="49"/>
      <c r="M152" s="102">
        <f t="shared" ref="M152:M162" si="64">L152*$M$12</f>
        <v>0</v>
      </c>
      <c r="N152" s="49"/>
      <c r="O152" s="102">
        <f t="shared" ref="O152:O162" si="65">N152*$O$12</f>
        <v>0</v>
      </c>
      <c r="P152" s="49"/>
      <c r="Q152" s="102">
        <f t="shared" ref="Q152:Q162" si="66">P152*$Q$12</f>
        <v>0</v>
      </c>
      <c r="R152" s="49"/>
      <c r="S152" s="102">
        <f t="shared" ref="S152:S162" si="67">R152*$S$12</f>
        <v>0</v>
      </c>
      <c r="T152" s="49"/>
      <c r="U152" s="102">
        <f t="shared" ref="U152:U162" si="68">T152*$U$12</f>
        <v>0</v>
      </c>
      <c r="V152" s="49"/>
      <c r="W152" s="102">
        <f t="shared" ref="W152:W162" si="69">V152*$W$12</f>
        <v>0</v>
      </c>
      <c r="X152" s="49"/>
      <c r="Y152" s="102">
        <f t="shared" si="52"/>
        <v>0</v>
      </c>
      <c r="Z152" s="49"/>
      <c r="AA152" s="102">
        <f t="shared" ref="AA152:AA162" si="70">Z152*$AA$12</f>
        <v>0</v>
      </c>
      <c r="AB152" s="49"/>
      <c r="AC152" s="102">
        <f t="shared" si="54"/>
        <v>0</v>
      </c>
      <c r="AD152" s="49"/>
      <c r="AE152" s="102">
        <f t="shared" ref="AE152:AE162" si="71">AD152*$AE$12</f>
        <v>0</v>
      </c>
      <c r="AF152" s="49"/>
      <c r="AG152" s="102">
        <f t="shared" ref="AG152:AG162" si="72">AF152*$AG$12</f>
        <v>0</v>
      </c>
      <c r="AH152" s="49"/>
      <c r="AI152" s="102">
        <f t="shared" ref="AI152:AI162" si="73">AH152*$AI$12</f>
        <v>0</v>
      </c>
      <c r="AJ152" s="49"/>
      <c r="AK152" s="102">
        <f t="shared" ref="AK152:AK162" si="74">AJ152*$AK$12</f>
        <v>0</v>
      </c>
      <c r="AL152" s="49"/>
      <c r="AM152" s="102">
        <f t="shared" ref="AM152:AM162" si="75">AL152*$AM$12</f>
        <v>0</v>
      </c>
      <c r="AN152" s="49"/>
      <c r="AO152" s="102">
        <f t="shared" ref="AO152:AO162" si="76">AN152*$AO$12</f>
        <v>0</v>
      </c>
      <c r="AP152" s="50"/>
      <c r="AQ152" s="50"/>
      <c r="AR152" s="107">
        <f t="shared" si="59"/>
        <v>0</v>
      </c>
      <c r="AS152" s="51"/>
    </row>
    <row r="153" spans="1:45" ht="13.9">
      <c r="A153" s="47">
        <v>141</v>
      </c>
      <c r="B153" s="18"/>
      <c r="C153" s="48"/>
      <c r="D153" s="49"/>
      <c r="E153" s="102">
        <f t="shared" si="60"/>
        <v>0</v>
      </c>
      <c r="F153" s="49"/>
      <c r="G153" s="102">
        <f t="shared" si="61"/>
        <v>0</v>
      </c>
      <c r="H153" s="49"/>
      <c r="I153" s="102">
        <f t="shared" si="62"/>
        <v>0</v>
      </c>
      <c r="J153" s="49"/>
      <c r="K153" s="102">
        <f t="shared" si="63"/>
        <v>0</v>
      </c>
      <c r="L153" s="49"/>
      <c r="M153" s="102">
        <f t="shared" si="64"/>
        <v>0</v>
      </c>
      <c r="N153" s="49"/>
      <c r="O153" s="102">
        <f t="shared" si="65"/>
        <v>0</v>
      </c>
      <c r="P153" s="49"/>
      <c r="Q153" s="102">
        <f t="shared" si="66"/>
        <v>0</v>
      </c>
      <c r="R153" s="49"/>
      <c r="S153" s="102">
        <f t="shared" si="67"/>
        <v>0</v>
      </c>
      <c r="T153" s="49"/>
      <c r="U153" s="102">
        <f t="shared" si="68"/>
        <v>0</v>
      </c>
      <c r="V153" s="49"/>
      <c r="W153" s="102">
        <f t="shared" si="69"/>
        <v>0</v>
      </c>
      <c r="X153" s="49"/>
      <c r="Y153" s="102">
        <f t="shared" si="52"/>
        <v>0</v>
      </c>
      <c r="Z153" s="49"/>
      <c r="AA153" s="102">
        <f t="shared" si="70"/>
        <v>0</v>
      </c>
      <c r="AB153" s="49"/>
      <c r="AC153" s="102">
        <f t="shared" si="54"/>
        <v>0</v>
      </c>
      <c r="AD153" s="49"/>
      <c r="AE153" s="102">
        <f t="shared" si="71"/>
        <v>0</v>
      </c>
      <c r="AF153" s="49"/>
      <c r="AG153" s="102">
        <f t="shared" si="72"/>
        <v>0</v>
      </c>
      <c r="AH153" s="49"/>
      <c r="AI153" s="102">
        <f t="shared" si="73"/>
        <v>0</v>
      </c>
      <c r="AJ153" s="49"/>
      <c r="AK153" s="102">
        <f t="shared" si="74"/>
        <v>0</v>
      </c>
      <c r="AL153" s="49"/>
      <c r="AM153" s="102">
        <f t="shared" si="75"/>
        <v>0</v>
      </c>
      <c r="AN153" s="49"/>
      <c r="AO153" s="102">
        <f t="shared" si="76"/>
        <v>0</v>
      </c>
      <c r="AP153" s="50"/>
      <c r="AQ153" s="50"/>
      <c r="AR153" s="107">
        <f t="shared" si="59"/>
        <v>0</v>
      </c>
      <c r="AS153" s="51"/>
    </row>
    <row r="154" spans="1:45" ht="13.9">
      <c r="A154" s="47">
        <v>142</v>
      </c>
      <c r="B154" s="18"/>
      <c r="C154" s="48"/>
      <c r="D154" s="49"/>
      <c r="E154" s="102">
        <f t="shared" si="60"/>
        <v>0</v>
      </c>
      <c r="F154" s="49"/>
      <c r="G154" s="102">
        <f t="shared" si="61"/>
        <v>0</v>
      </c>
      <c r="H154" s="49"/>
      <c r="I154" s="102">
        <f t="shared" si="62"/>
        <v>0</v>
      </c>
      <c r="J154" s="49"/>
      <c r="K154" s="102">
        <f t="shared" si="63"/>
        <v>0</v>
      </c>
      <c r="L154" s="49"/>
      <c r="M154" s="102">
        <f t="shared" si="64"/>
        <v>0</v>
      </c>
      <c r="N154" s="49"/>
      <c r="O154" s="102">
        <f t="shared" si="65"/>
        <v>0</v>
      </c>
      <c r="P154" s="49"/>
      <c r="Q154" s="102">
        <f t="shared" si="66"/>
        <v>0</v>
      </c>
      <c r="R154" s="49"/>
      <c r="S154" s="102">
        <f t="shared" si="67"/>
        <v>0</v>
      </c>
      <c r="T154" s="49"/>
      <c r="U154" s="102">
        <f t="shared" si="68"/>
        <v>0</v>
      </c>
      <c r="V154" s="49"/>
      <c r="W154" s="102">
        <f t="shared" si="69"/>
        <v>0</v>
      </c>
      <c r="X154" s="49"/>
      <c r="Y154" s="102">
        <f t="shared" si="52"/>
        <v>0</v>
      </c>
      <c r="Z154" s="49"/>
      <c r="AA154" s="102">
        <f t="shared" si="70"/>
        <v>0</v>
      </c>
      <c r="AB154" s="49"/>
      <c r="AC154" s="102">
        <f t="shared" si="54"/>
        <v>0</v>
      </c>
      <c r="AD154" s="49"/>
      <c r="AE154" s="102">
        <f t="shared" si="71"/>
        <v>0</v>
      </c>
      <c r="AF154" s="49"/>
      <c r="AG154" s="102">
        <f t="shared" si="72"/>
        <v>0</v>
      </c>
      <c r="AH154" s="49"/>
      <c r="AI154" s="102">
        <f t="shared" si="73"/>
        <v>0</v>
      </c>
      <c r="AJ154" s="49"/>
      <c r="AK154" s="102">
        <f t="shared" si="74"/>
        <v>0</v>
      </c>
      <c r="AL154" s="49"/>
      <c r="AM154" s="102">
        <f t="shared" si="75"/>
        <v>0</v>
      </c>
      <c r="AN154" s="49"/>
      <c r="AO154" s="102">
        <f t="shared" si="76"/>
        <v>0</v>
      </c>
      <c r="AP154" s="50"/>
      <c r="AQ154" s="50"/>
      <c r="AR154" s="107">
        <f t="shared" si="59"/>
        <v>0</v>
      </c>
      <c r="AS154" s="51"/>
    </row>
    <row r="155" spans="1:45" ht="13.9">
      <c r="A155" s="47">
        <v>143</v>
      </c>
      <c r="B155" s="18"/>
      <c r="C155" s="48"/>
      <c r="D155" s="49"/>
      <c r="E155" s="102">
        <f t="shared" si="60"/>
        <v>0</v>
      </c>
      <c r="F155" s="49"/>
      <c r="G155" s="102">
        <f t="shared" si="61"/>
        <v>0</v>
      </c>
      <c r="H155" s="49"/>
      <c r="I155" s="102">
        <f t="shared" si="62"/>
        <v>0</v>
      </c>
      <c r="J155" s="49"/>
      <c r="K155" s="102">
        <f t="shared" si="63"/>
        <v>0</v>
      </c>
      <c r="L155" s="49"/>
      <c r="M155" s="102">
        <f t="shared" si="64"/>
        <v>0</v>
      </c>
      <c r="N155" s="49"/>
      <c r="O155" s="102">
        <f t="shared" si="65"/>
        <v>0</v>
      </c>
      <c r="P155" s="49"/>
      <c r="Q155" s="102">
        <f t="shared" si="66"/>
        <v>0</v>
      </c>
      <c r="R155" s="49"/>
      <c r="S155" s="102">
        <f t="shared" si="67"/>
        <v>0</v>
      </c>
      <c r="T155" s="49"/>
      <c r="U155" s="102">
        <f t="shared" si="68"/>
        <v>0</v>
      </c>
      <c r="V155" s="49"/>
      <c r="W155" s="102">
        <f t="shared" si="69"/>
        <v>0</v>
      </c>
      <c r="X155" s="49"/>
      <c r="Y155" s="102">
        <f t="shared" si="52"/>
        <v>0</v>
      </c>
      <c r="Z155" s="49"/>
      <c r="AA155" s="102">
        <f t="shared" si="70"/>
        <v>0</v>
      </c>
      <c r="AB155" s="49"/>
      <c r="AC155" s="102">
        <f t="shared" si="54"/>
        <v>0</v>
      </c>
      <c r="AD155" s="49"/>
      <c r="AE155" s="102">
        <f t="shared" si="71"/>
        <v>0</v>
      </c>
      <c r="AF155" s="49"/>
      <c r="AG155" s="102">
        <f t="shared" si="72"/>
        <v>0</v>
      </c>
      <c r="AH155" s="49"/>
      <c r="AI155" s="102">
        <f t="shared" si="73"/>
        <v>0</v>
      </c>
      <c r="AJ155" s="49"/>
      <c r="AK155" s="102">
        <f t="shared" si="74"/>
        <v>0</v>
      </c>
      <c r="AL155" s="49"/>
      <c r="AM155" s="102">
        <f t="shared" si="75"/>
        <v>0</v>
      </c>
      <c r="AN155" s="49"/>
      <c r="AO155" s="102">
        <f t="shared" si="76"/>
        <v>0</v>
      </c>
      <c r="AP155" s="50"/>
      <c r="AQ155" s="50"/>
      <c r="AR155" s="107">
        <f t="shared" si="59"/>
        <v>0</v>
      </c>
      <c r="AS155" s="51"/>
    </row>
    <row r="156" spans="1:45" ht="13.9">
      <c r="A156" s="47">
        <v>144</v>
      </c>
      <c r="B156" s="18"/>
      <c r="C156" s="48"/>
      <c r="D156" s="49"/>
      <c r="E156" s="102">
        <f t="shared" si="60"/>
        <v>0</v>
      </c>
      <c r="F156" s="49"/>
      <c r="G156" s="102">
        <f t="shared" si="61"/>
        <v>0</v>
      </c>
      <c r="H156" s="49"/>
      <c r="I156" s="102">
        <f t="shared" si="62"/>
        <v>0</v>
      </c>
      <c r="J156" s="49"/>
      <c r="K156" s="102">
        <f t="shared" si="63"/>
        <v>0</v>
      </c>
      <c r="L156" s="49"/>
      <c r="M156" s="102">
        <f t="shared" si="64"/>
        <v>0</v>
      </c>
      <c r="N156" s="49"/>
      <c r="O156" s="102">
        <f t="shared" si="65"/>
        <v>0</v>
      </c>
      <c r="P156" s="49"/>
      <c r="Q156" s="102">
        <f t="shared" si="66"/>
        <v>0</v>
      </c>
      <c r="R156" s="49"/>
      <c r="S156" s="102">
        <f t="shared" si="67"/>
        <v>0</v>
      </c>
      <c r="T156" s="49"/>
      <c r="U156" s="102">
        <f t="shared" si="68"/>
        <v>0</v>
      </c>
      <c r="V156" s="49"/>
      <c r="W156" s="102">
        <f t="shared" si="69"/>
        <v>0</v>
      </c>
      <c r="X156" s="49"/>
      <c r="Y156" s="102">
        <f t="shared" si="52"/>
        <v>0</v>
      </c>
      <c r="Z156" s="49"/>
      <c r="AA156" s="102">
        <f t="shared" si="70"/>
        <v>0</v>
      </c>
      <c r="AB156" s="49"/>
      <c r="AC156" s="102">
        <f t="shared" si="54"/>
        <v>0</v>
      </c>
      <c r="AD156" s="49"/>
      <c r="AE156" s="102">
        <f t="shared" si="71"/>
        <v>0</v>
      </c>
      <c r="AF156" s="49"/>
      <c r="AG156" s="102">
        <f t="shared" si="72"/>
        <v>0</v>
      </c>
      <c r="AH156" s="49"/>
      <c r="AI156" s="102">
        <f t="shared" si="73"/>
        <v>0</v>
      </c>
      <c r="AJ156" s="49"/>
      <c r="AK156" s="102">
        <f t="shared" si="74"/>
        <v>0</v>
      </c>
      <c r="AL156" s="49"/>
      <c r="AM156" s="102">
        <f t="shared" si="75"/>
        <v>0</v>
      </c>
      <c r="AN156" s="49"/>
      <c r="AO156" s="102">
        <f t="shared" si="76"/>
        <v>0</v>
      </c>
      <c r="AP156" s="50"/>
      <c r="AQ156" s="50"/>
      <c r="AR156" s="107">
        <f t="shared" si="59"/>
        <v>0</v>
      </c>
      <c r="AS156" s="51"/>
    </row>
    <row r="157" spans="1:45" ht="13.9">
      <c r="A157" s="47">
        <v>145</v>
      </c>
      <c r="B157" s="18"/>
      <c r="C157" s="48"/>
      <c r="D157" s="49"/>
      <c r="E157" s="102">
        <f t="shared" si="60"/>
        <v>0</v>
      </c>
      <c r="F157" s="49"/>
      <c r="G157" s="102">
        <f>F157*$G$12</f>
        <v>0</v>
      </c>
      <c r="H157" s="49"/>
      <c r="I157" s="102">
        <f t="shared" si="62"/>
        <v>0</v>
      </c>
      <c r="J157" s="49"/>
      <c r="K157" s="102">
        <f t="shared" si="63"/>
        <v>0</v>
      </c>
      <c r="L157" s="49"/>
      <c r="M157" s="102">
        <f t="shared" si="64"/>
        <v>0</v>
      </c>
      <c r="N157" s="49"/>
      <c r="O157" s="102">
        <f t="shared" si="65"/>
        <v>0</v>
      </c>
      <c r="P157" s="49"/>
      <c r="Q157" s="102">
        <f t="shared" si="66"/>
        <v>0</v>
      </c>
      <c r="R157" s="49"/>
      <c r="S157" s="102">
        <f t="shared" si="67"/>
        <v>0</v>
      </c>
      <c r="T157" s="49"/>
      <c r="U157" s="102">
        <f t="shared" si="68"/>
        <v>0</v>
      </c>
      <c r="V157" s="49"/>
      <c r="W157" s="102">
        <f t="shared" si="69"/>
        <v>0</v>
      </c>
      <c r="X157" s="49"/>
      <c r="Y157" s="102">
        <f t="shared" si="52"/>
        <v>0</v>
      </c>
      <c r="Z157" s="49"/>
      <c r="AA157" s="102">
        <f t="shared" si="70"/>
        <v>0</v>
      </c>
      <c r="AB157" s="49"/>
      <c r="AC157" s="102">
        <f t="shared" si="54"/>
        <v>0</v>
      </c>
      <c r="AD157" s="49"/>
      <c r="AE157" s="102">
        <f t="shared" si="71"/>
        <v>0</v>
      </c>
      <c r="AF157" s="49"/>
      <c r="AG157" s="102">
        <f t="shared" si="72"/>
        <v>0</v>
      </c>
      <c r="AH157" s="49"/>
      <c r="AI157" s="102">
        <f t="shared" si="73"/>
        <v>0</v>
      </c>
      <c r="AJ157" s="49"/>
      <c r="AK157" s="102">
        <f t="shared" si="74"/>
        <v>0</v>
      </c>
      <c r="AL157" s="49"/>
      <c r="AM157" s="102">
        <f t="shared" si="75"/>
        <v>0</v>
      </c>
      <c r="AN157" s="49"/>
      <c r="AO157" s="102">
        <f t="shared" si="76"/>
        <v>0</v>
      </c>
      <c r="AP157" s="50"/>
      <c r="AQ157" s="50"/>
      <c r="AR157" s="107">
        <f t="shared" si="59"/>
        <v>0</v>
      </c>
      <c r="AS157" s="51"/>
    </row>
    <row r="158" spans="1:45" ht="13.9">
      <c r="A158" s="47">
        <v>146</v>
      </c>
      <c r="B158" s="18"/>
      <c r="C158" s="48"/>
      <c r="D158" s="49"/>
      <c r="E158" s="102">
        <f>D158*$E$12</f>
        <v>0</v>
      </c>
      <c r="F158" s="49"/>
      <c r="G158" s="102">
        <f t="shared" si="61"/>
        <v>0</v>
      </c>
      <c r="H158" s="49"/>
      <c r="I158" s="102">
        <f t="shared" si="62"/>
        <v>0</v>
      </c>
      <c r="J158" s="49"/>
      <c r="K158" s="102">
        <f t="shared" si="63"/>
        <v>0</v>
      </c>
      <c r="L158" s="49"/>
      <c r="M158" s="102">
        <f t="shared" si="64"/>
        <v>0</v>
      </c>
      <c r="N158" s="49"/>
      <c r="O158" s="102">
        <f t="shared" si="65"/>
        <v>0</v>
      </c>
      <c r="P158" s="49"/>
      <c r="Q158" s="102">
        <f t="shared" si="66"/>
        <v>0</v>
      </c>
      <c r="R158" s="49"/>
      <c r="S158" s="102">
        <f t="shared" si="67"/>
        <v>0</v>
      </c>
      <c r="T158" s="49"/>
      <c r="U158" s="102">
        <f t="shared" si="68"/>
        <v>0</v>
      </c>
      <c r="V158" s="49"/>
      <c r="W158" s="102">
        <f t="shared" si="69"/>
        <v>0</v>
      </c>
      <c r="X158" s="49"/>
      <c r="Y158" s="102">
        <f t="shared" si="52"/>
        <v>0</v>
      </c>
      <c r="Z158" s="49"/>
      <c r="AA158" s="102">
        <f t="shared" si="70"/>
        <v>0</v>
      </c>
      <c r="AB158" s="49"/>
      <c r="AC158" s="102">
        <f t="shared" si="54"/>
        <v>0</v>
      </c>
      <c r="AD158" s="49"/>
      <c r="AE158" s="102">
        <f t="shared" si="71"/>
        <v>0</v>
      </c>
      <c r="AF158" s="49"/>
      <c r="AG158" s="102">
        <f t="shared" si="72"/>
        <v>0</v>
      </c>
      <c r="AH158" s="49"/>
      <c r="AI158" s="102">
        <f t="shared" si="73"/>
        <v>0</v>
      </c>
      <c r="AJ158" s="49"/>
      <c r="AK158" s="102">
        <f t="shared" si="74"/>
        <v>0</v>
      </c>
      <c r="AL158" s="49"/>
      <c r="AM158" s="102">
        <f t="shared" si="75"/>
        <v>0</v>
      </c>
      <c r="AN158" s="49"/>
      <c r="AO158" s="102">
        <f t="shared" si="76"/>
        <v>0</v>
      </c>
      <c r="AP158" s="50"/>
      <c r="AQ158" s="50"/>
      <c r="AR158" s="107">
        <f t="shared" si="59"/>
        <v>0</v>
      </c>
      <c r="AS158" s="51"/>
    </row>
    <row r="159" spans="1:45" ht="13.9">
      <c r="A159" s="47">
        <v>147</v>
      </c>
      <c r="B159" s="18"/>
      <c r="C159" s="48"/>
      <c r="D159" s="49"/>
      <c r="E159" s="102">
        <f t="shared" si="60"/>
        <v>0</v>
      </c>
      <c r="F159" s="49"/>
      <c r="G159" s="102">
        <f t="shared" si="61"/>
        <v>0</v>
      </c>
      <c r="H159" s="49"/>
      <c r="I159" s="102">
        <f t="shared" si="62"/>
        <v>0</v>
      </c>
      <c r="J159" s="49"/>
      <c r="K159" s="102">
        <f t="shared" si="63"/>
        <v>0</v>
      </c>
      <c r="L159" s="49"/>
      <c r="M159" s="102">
        <f t="shared" si="64"/>
        <v>0</v>
      </c>
      <c r="N159" s="49"/>
      <c r="O159" s="102">
        <f t="shared" si="65"/>
        <v>0</v>
      </c>
      <c r="P159" s="49"/>
      <c r="Q159" s="102">
        <f t="shared" si="66"/>
        <v>0</v>
      </c>
      <c r="R159" s="49"/>
      <c r="S159" s="102">
        <f t="shared" si="67"/>
        <v>0</v>
      </c>
      <c r="T159" s="49"/>
      <c r="U159" s="102">
        <f t="shared" si="68"/>
        <v>0</v>
      </c>
      <c r="V159" s="49"/>
      <c r="W159" s="102">
        <f t="shared" si="69"/>
        <v>0</v>
      </c>
      <c r="X159" s="49"/>
      <c r="Y159" s="102">
        <f t="shared" si="52"/>
        <v>0</v>
      </c>
      <c r="Z159" s="49"/>
      <c r="AA159" s="102">
        <f t="shared" si="70"/>
        <v>0</v>
      </c>
      <c r="AB159" s="49"/>
      <c r="AC159" s="102">
        <f t="shared" si="54"/>
        <v>0</v>
      </c>
      <c r="AD159" s="49"/>
      <c r="AE159" s="102">
        <f t="shared" si="71"/>
        <v>0</v>
      </c>
      <c r="AF159" s="49"/>
      <c r="AG159" s="102">
        <f t="shared" si="72"/>
        <v>0</v>
      </c>
      <c r="AH159" s="49"/>
      <c r="AI159" s="102">
        <f t="shared" si="73"/>
        <v>0</v>
      </c>
      <c r="AJ159" s="49"/>
      <c r="AK159" s="102">
        <f t="shared" si="74"/>
        <v>0</v>
      </c>
      <c r="AL159" s="49"/>
      <c r="AM159" s="102">
        <f t="shared" si="75"/>
        <v>0</v>
      </c>
      <c r="AN159" s="49"/>
      <c r="AO159" s="102">
        <f t="shared" si="76"/>
        <v>0</v>
      </c>
      <c r="AP159" s="50"/>
      <c r="AQ159" s="50"/>
      <c r="AR159" s="107">
        <f t="shared" si="59"/>
        <v>0</v>
      </c>
      <c r="AS159" s="51"/>
    </row>
    <row r="160" spans="1:45" ht="13.9">
      <c r="A160" s="47">
        <v>148</v>
      </c>
      <c r="B160" s="18"/>
      <c r="C160" s="48"/>
      <c r="D160" s="49"/>
      <c r="E160" s="102">
        <f t="shared" si="60"/>
        <v>0</v>
      </c>
      <c r="F160" s="49"/>
      <c r="G160" s="102">
        <f>F160*$G$12</f>
        <v>0</v>
      </c>
      <c r="H160" s="49"/>
      <c r="I160" s="102">
        <f t="shared" si="62"/>
        <v>0</v>
      </c>
      <c r="J160" s="49"/>
      <c r="K160" s="102">
        <f t="shared" si="63"/>
        <v>0</v>
      </c>
      <c r="L160" s="49"/>
      <c r="M160" s="102">
        <f t="shared" si="64"/>
        <v>0</v>
      </c>
      <c r="N160" s="49"/>
      <c r="O160" s="102">
        <f t="shared" si="65"/>
        <v>0</v>
      </c>
      <c r="P160" s="49"/>
      <c r="Q160" s="102">
        <f t="shared" si="66"/>
        <v>0</v>
      </c>
      <c r="R160" s="49"/>
      <c r="S160" s="102">
        <f t="shared" si="67"/>
        <v>0</v>
      </c>
      <c r="T160" s="49"/>
      <c r="U160" s="102">
        <f t="shared" si="68"/>
        <v>0</v>
      </c>
      <c r="V160" s="49"/>
      <c r="W160" s="102">
        <f t="shared" si="69"/>
        <v>0</v>
      </c>
      <c r="X160" s="49"/>
      <c r="Y160" s="102">
        <f t="shared" si="52"/>
        <v>0</v>
      </c>
      <c r="Z160" s="49"/>
      <c r="AA160" s="102">
        <f t="shared" si="70"/>
        <v>0</v>
      </c>
      <c r="AB160" s="49"/>
      <c r="AC160" s="102">
        <f t="shared" si="54"/>
        <v>0</v>
      </c>
      <c r="AD160" s="49"/>
      <c r="AE160" s="102">
        <f t="shared" si="71"/>
        <v>0</v>
      </c>
      <c r="AF160" s="49"/>
      <c r="AG160" s="102">
        <f t="shared" si="72"/>
        <v>0</v>
      </c>
      <c r="AH160" s="49"/>
      <c r="AI160" s="102">
        <f t="shared" si="73"/>
        <v>0</v>
      </c>
      <c r="AJ160" s="49"/>
      <c r="AK160" s="102">
        <f t="shared" si="74"/>
        <v>0</v>
      </c>
      <c r="AL160" s="49"/>
      <c r="AM160" s="102">
        <f t="shared" si="75"/>
        <v>0</v>
      </c>
      <c r="AN160" s="49"/>
      <c r="AO160" s="102">
        <f t="shared" si="76"/>
        <v>0</v>
      </c>
      <c r="AP160" s="50"/>
      <c r="AQ160" s="50"/>
      <c r="AR160" s="107">
        <f t="shared" si="59"/>
        <v>0</v>
      </c>
      <c r="AS160" s="51"/>
    </row>
    <row r="161" spans="1:45" ht="13.9">
      <c r="A161" s="47">
        <v>149</v>
      </c>
      <c r="B161" s="18"/>
      <c r="C161" s="48"/>
      <c r="D161" s="49"/>
      <c r="E161" s="102">
        <f t="shared" si="60"/>
        <v>0</v>
      </c>
      <c r="F161" s="49"/>
      <c r="G161" s="102">
        <f t="shared" si="61"/>
        <v>0</v>
      </c>
      <c r="H161" s="49"/>
      <c r="I161" s="102">
        <f t="shared" si="62"/>
        <v>0</v>
      </c>
      <c r="J161" s="49"/>
      <c r="K161" s="102">
        <f t="shared" si="63"/>
        <v>0</v>
      </c>
      <c r="L161" s="49"/>
      <c r="M161" s="102">
        <f t="shared" si="64"/>
        <v>0</v>
      </c>
      <c r="N161" s="49"/>
      <c r="O161" s="102">
        <f t="shared" si="65"/>
        <v>0</v>
      </c>
      <c r="P161" s="49"/>
      <c r="Q161" s="102">
        <f t="shared" si="66"/>
        <v>0</v>
      </c>
      <c r="R161" s="49"/>
      <c r="S161" s="102">
        <f t="shared" si="67"/>
        <v>0</v>
      </c>
      <c r="T161" s="49"/>
      <c r="U161" s="102">
        <f t="shared" si="68"/>
        <v>0</v>
      </c>
      <c r="V161" s="49"/>
      <c r="W161" s="102">
        <f t="shared" si="69"/>
        <v>0</v>
      </c>
      <c r="X161" s="49"/>
      <c r="Y161" s="102">
        <f t="shared" si="52"/>
        <v>0</v>
      </c>
      <c r="Z161" s="49"/>
      <c r="AA161" s="102">
        <f t="shared" si="70"/>
        <v>0</v>
      </c>
      <c r="AB161" s="49"/>
      <c r="AC161" s="102">
        <f t="shared" si="54"/>
        <v>0</v>
      </c>
      <c r="AD161" s="49"/>
      <c r="AE161" s="102">
        <f t="shared" si="71"/>
        <v>0</v>
      </c>
      <c r="AF161" s="49"/>
      <c r="AG161" s="102">
        <f t="shared" si="72"/>
        <v>0</v>
      </c>
      <c r="AH161" s="49"/>
      <c r="AI161" s="102">
        <f t="shared" si="73"/>
        <v>0</v>
      </c>
      <c r="AJ161" s="49"/>
      <c r="AK161" s="102">
        <f t="shared" si="74"/>
        <v>0</v>
      </c>
      <c r="AL161" s="49"/>
      <c r="AM161" s="102">
        <f t="shared" si="75"/>
        <v>0</v>
      </c>
      <c r="AN161" s="49"/>
      <c r="AO161" s="102">
        <f t="shared" si="76"/>
        <v>0</v>
      </c>
      <c r="AP161" s="50"/>
      <c r="AQ161" s="50"/>
      <c r="AR161" s="107">
        <f t="shared" si="59"/>
        <v>0</v>
      </c>
      <c r="AS161" s="51"/>
    </row>
    <row r="162" spans="1:45" ht="13.9">
      <c r="A162" s="47">
        <v>150</v>
      </c>
      <c r="B162" s="18"/>
      <c r="C162" s="48"/>
      <c r="D162" s="49"/>
      <c r="E162" s="102">
        <f t="shared" si="60"/>
        <v>0</v>
      </c>
      <c r="F162" s="49"/>
      <c r="G162" s="102">
        <f t="shared" si="61"/>
        <v>0</v>
      </c>
      <c r="H162" s="49"/>
      <c r="I162" s="102">
        <f t="shared" si="62"/>
        <v>0</v>
      </c>
      <c r="J162" s="49"/>
      <c r="K162" s="102">
        <f t="shared" si="63"/>
        <v>0</v>
      </c>
      <c r="L162" s="49"/>
      <c r="M162" s="102">
        <f t="shared" si="64"/>
        <v>0</v>
      </c>
      <c r="N162" s="49"/>
      <c r="O162" s="102">
        <f t="shared" si="65"/>
        <v>0</v>
      </c>
      <c r="P162" s="49"/>
      <c r="Q162" s="102">
        <f t="shared" si="66"/>
        <v>0</v>
      </c>
      <c r="R162" s="49"/>
      <c r="S162" s="102">
        <f t="shared" si="67"/>
        <v>0</v>
      </c>
      <c r="T162" s="49"/>
      <c r="U162" s="102">
        <f t="shared" si="68"/>
        <v>0</v>
      </c>
      <c r="V162" s="49"/>
      <c r="W162" s="102">
        <f t="shared" si="69"/>
        <v>0</v>
      </c>
      <c r="X162" s="49"/>
      <c r="Y162" s="102">
        <f t="shared" si="52"/>
        <v>0</v>
      </c>
      <c r="Z162" s="49"/>
      <c r="AA162" s="102">
        <f t="shared" si="70"/>
        <v>0</v>
      </c>
      <c r="AB162" s="49"/>
      <c r="AC162" s="102">
        <f t="shared" si="54"/>
        <v>0</v>
      </c>
      <c r="AD162" s="49"/>
      <c r="AE162" s="102">
        <f t="shared" si="71"/>
        <v>0</v>
      </c>
      <c r="AF162" s="49"/>
      <c r="AG162" s="102">
        <f t="shared" si="72"/>
        <v>0</v>
      </c>
      <c r="AH162" s="49"/>
      <c r="AI162" s="102">
        <f t="shared" si="73"/>
        <v>0</v>
      </c>
      <c r="AJ162" s="49"/>
      <c r="AK162" s="102">
        <f t="shared" si="74"/>
        <v>0</v>
      </c>
      <c r="AL162" s="49"/>
      <c r="AM162" s="102">
        <f t="shared" si="75"/>
        <v>0</v>
      </c>
      <c r="AN162" s="49"/>
      <c r="AO162" s="102">
        <f t="shared" si="76"/>
        <v>0</v>
      </c>
      <c r="AP162" s="50"/>
      <c r="AQ162" s="50"/>
      <c r="AR162" s="107">
        <f t="shared" si="59"/>
        <v>0</v>
      </c>
      <c r="AS162" s="51"/>
    </row>
    <row r="163" spans="1:45" ht="13.9">
      <c r="A163" s="47">
        <v>151</v>
      </c>
      <c r="B163" s="18"/>
      <c r="C163" s="48"/>
      <c r="D163" s="49"/>
      <c r="E163" s="102">
        <f t="shared" si="43"/>
        <v>0</v>
      </c>
      <c r="F163" s="49"/>
      <c r="G163" s="102">
        <f t="shared" si="44"/>
        <v>0</v>
      </c>
      <c r="H163" s="49"/>
      <c r="I163" s="102">
        <f t="shared" si="45"/>
        <v>0</v>
      </c>
      <c r="J163" s="49"/>
      <c r="K163" s="102">
        <f t="shared" si="46"/>
        <v>0</v>
      </c>
      <c r="L163" s="49"/>
      <c r="M163" s="102">
        <f t="shared" si="42"/>
        <v>0</v>
      </c>
      <c r="N163" s="49"/>
      <c r="O163" s="102">
        <f t="shared" si="47"/>
        <v>0</v>
      </c>
      <c r="P163" s="49"/>
      <c r="Q163" s="102">
        <f t="shared" si="48"/>
        <v>0</v>
      </c>
      <c r="R163" s="49"/>
      <c r="S163" s="102">
        <f t="shared" si="49"/>
        <v>0</v>
      </c>
      <c r="T163" s="49"/>
      <c r="U163" s="102">
        <f t="shared" si="50"/>
        <v>0</v>
      </c>
      <c r="V163" s="49"/>
      <c r="W163" s="102">
        <f t="shared" si="51"/>
        <v>0</v>
      </c>
      <c r="X163" s="49"/>
      <c r="Y163" s="102">
        <f t="shared" si="52"/>
        <v>0</v>
      </c>
      <c r="Z163" s="49"/>
      <c r="AA163" s="102">
        <f t="shared" si="53"/>
        <v>0</v>
      </c>
      <c r="AB163" s="49"/>
      <c r="AC163" s="102">
        <f t="shared" si="54"/>
        <v>0</v>
      </c>
      <c r="AD163" s="49"/>
      <c r="AE163" s="102">
        <f t="shared" si="55"/>
        <v>0</v>
      </c>
      <c r="AF163" s="49"/>
      <c r="AG163" s="102">
        <f t="shared" si="23"/>
        <v>0</v>
      </c>
      <c r="AH163" s="49"/>
      <c r="AI163" s="102">
        <f t="shared" si="24"/>
        <v>0</v>
      </c>
      <c r="AJ163" s="49"/>
      <c r="AK163" s="102">
        <f t="shared" si="56"/>
        <v>0</v>
      </c>
      <c r="AL163" s="49"/>
      <c r="AM163" s="102">
        <f t="shared" si="57"/>
        <v>0</v>
      </c>
      <c r="AN163" s="49"/>
      <c r="AO163" s="102">
        <f t="shared" si="58"/>
        <v>0</v>
      </c>
      <c r="AP163" s="50"/>
      <c r="AQ163" s="50"/>
      <c r="AR163" s="107">
        <f t="shared" si="59"/>
        <v>0</v>
      </c>
      <c r="AS163" s="51"/>
    </row>
    <row r="164" spans="1:45" ht="13.9">
      <c r="A164" s="47">
        <v>152</v>
      </c>
      <c r="B164" s="18"/>
      <c r="C164" s="48"/>
      <c r="D164" s="49"/>
      <c r="E164" s="102">
        <f t="shared" si="43"/>
        <v>0</v>
      </c>
      <c r="F164" s="49"/>
      <c r="G164" s="102">
        <f t="shared" si="44"/>
        <v>0</v>
      </c>
      <c r="H164" s="49"/>
      <c r="I164" s="102">
        <f t="shared" si="45"/>
        <v>0</v>
      </c>
      <c r="J164" s="49"/>
      <c r="K164" s="102">
        <f t="shared" si="46"/>
        <v>0</v>
      </c>
      <c r="L164" s="49"/>
      <c r="M164" s="102">
        <f t="shared" si="42"/>
        <v>0</v>
      </c>
      <c r="N164" s="49"/>
      <c r="O164" s="102">
        <f t="shared" si="47"/>
        <v>0</v>
      </c>
      <c r="P164" s="49"/>
      <c r="Q164" s="102">
        <f t="shared" si="48"/>
        <v>0</v>
      </c>
      <c r="R164" s="49"/>
      <c r="S164" s="102">
        <f t="shared" si="49"/>
        <v>0</v>
      </c>
      <c r="T164" s="49"/>
      <c r="U164" s="102">
        <f t="shared" si="50"/>
        <v>0</v>
      </c>
      <c r="V164" s="49"/>
      <c r="W164" s="102">
        <f t="shared" si="51"/>
        <v>0</v>
      </c>
      <c r="X164" s="49"/>
      <c r="Y164" s="102">
        <f t="shared" si="52"/>
        <v>0</v>
      </c>
      <c r="Z164" s="49"/>
      <c r="AA164" s="102">
        <f t="shared" si="53"/>
        <v>0</v>
      </c>
      <c r="AB164" s="49"/>
      <c r="AC164" s="102">
        <f t="shared" si="54"/>
        <v>0</v>
      </c>
      <c r="AD164" s="49"/>
      <c r="AE164" s="102">
        <f t="shared" si="55"/>
        <v>0</v>
      </c>
      <c r="AF164" s="49"/>
      <c r="AG164" s="102">
        <f t="shared" si="23"/>
        <v>0</v>
      </c>
      <c r="AH164" s="49"/>
      <c r="AI164" s="102">
        <f t="shared" si="24"/>
        <v>0</v>
      </c>
      <c r="AJ164" s="49"/>
      <c r="AK164" s="102">
        <f t="shared" si="56"/>
        <v>0</v>
      </c>
      <c r="AL164" s="49"/>
      <c r="AM164" s="102">
        <f t="shared" si="57"/>
        <v>0</v>
      </c>
      <c r="AN164" s="49"/>
      <c r="AO164" s="102">
        <f t="shared" si="58"/>
        <v>0</v>
      </c>
      <c r="AP164" s="50"/>
      <c r="AQ164" s="50"/>
      <c r="AR164" s="107">
        <f t="shared" si="59"/>
        <v>0</v>
      </c>
      <c r="AS164" s="51"/>
    </row>
    <row r="165" spans="1:45" ht="13.9">
      <c r="A165" s="47">
        <v>153</v>
      </c>
      <c r="B165" s="18"/>
      <c r="C165" s="48"/>
      <c r="D165" s="49"/>
      <c r="E165" s="102">
        <f t="shared" si="43"/>
        <v>0</v>
      </c>
      <c r="F165" s="49"/>
      <c r="G165" s="102">
        <f t="shared" si="44"/>
        <v>0</v>
      </c>
      <c r="H165" s="49"/>
      <c r="I165" s="102">
        <f t="shared" si="45"/>
        <v>0</v>
      </c>
      <c r="J165" s="49"/>
      <c r="K165" s="102">
        <f t="shared" si="46"/>
        <v>0</v>
      </c>
      <c r="L165" s="49"/>
      <c r="M165" s="102">
        <f t="shared" si="42"/>
        <v>0</v>
      </c>
      <c r="N165" s="49"/>
      <c r="O165" s="102">
        <f t="shared" si="47"/>
        <v>0</v>
      </c>
      <c r="P165" s="49"/>
      <c r="Q165" s="102">
        <f t="shared" si="48"/>
        <v>0</v>
      </c>
      <c r="R165" s="49"/>
      <c r="S165" s="102">
        <f t="shared" si="49"/>
        <v>0</v>
      </c>
      <c r="T165" s="49"/>
      <c r="U165" s="102">
        <f t="shared" si="50"/>
        <v>0</v>
      </c>
      <c r="V165" s="49"/>
      <c r="W165" s="102">
        <f t="shared" si="51"/>
        <v>0</v>
      </c>
      <c r="X165" s="49"/>
      <c r="Y165" s="102">
        <f t="shared" si="52"/>
        <v>0</v>
      </c>
      <c r="Z165" s="49"/>
      <c r="AA165" s="102">
        <f t="shared" si="53"/>
        <v>0</v>
      </c>
      <c r="AB165" s="49"/>
      <c r="AC165" s="102">
        <f t="shared" si="54"/>
        <v>0</v>
      </c>
      <c r="AD165" s="49"/>
      <c r="AE165" s="102">
        <f t="shared" si="55"/>
        <v>0</v>
      </c>
      <c r="AF165" s="49"/>
      <c r="AG165" s="102">
        <f t="shared" si="23"/>
        <v>0</v>
      </c>
      <c r="AH165" s="49"/>
      <c r="AI165" s="102">
        <f t="shared" si="24"/>
        <v>0</v>
      </c>
      <c r="AJ165" s="49"/>
      <c r="AK165" s="102">
        <f t="shared" si="56"/>
        <v>0</v>
      </c>
      <c r="AL165" s="49"/>
      <c r="AM165" s="102">
        <f t="shared" si="57"/>
        <v>0</v>
      </c>
      <c r="AN165" s="49"/>
      <c r="AO165" s="102">
        <f t="shared" si="58"/>
        <v>0</v>
      </c>
      <c r="AP165" s="50"/>
      <c r="AQ165" s="50"/>
      <c r="AR165" s="107">
        <f t="shared" si="59"/>
        <v>0</v>
      </c>
      <c r="AS165" s="51"/>
    </row>
    <row r="166" spans="1:45" ht="13.9">
      <c r="A166" s="47">
        <v>154</v>
      </c>
      <c r="B166" s="18"/>
      <c r="C166" s="48"/>
      <c r="D166" s="49"/>
      <c r="E166" s="102">
        <f t="shared" si="43"/>
        <v>0</v>
      </c>
      <c r="F166" s="49"/>
      <c r="G166" s="102">
        <f t="shared" si="44"/>
        <v>0</v>
      </c>
      <c r="H166" s="49"/>
      <c r="I166" s="102">
        <f t="shared" si="45"/>
        <v>0</v>
      </c>
      <c r="J166" s="49"/>
      <c r="K166" s="102">
        <f t="shared" si="46"/>
        <v>0</v>
      </c>
      <c r="L166" s="49"/>
      <c r="M166" s="102">
        <f t="shared" si="42"/>
        <v>0</v>
      </c>
      <c r="N166" s="49"/>
      <c r="O166" s="102">
        <f t="shared" si="47"/>
        <v>0</v>
      </c>
      <c r="P166" s="49"/>
      <c r="Q166" s="102">
        <f t="shared" si="48"/>
        <v>0</v>
      </c>
      <c r="R166" s="49"/>
      <c r="S166" s="102">
        <f t="shared" si="49"/>
        <v>0</v>
      </c>
      <c r="T166" s="49"/>
      <c r="U166" s="102">
        <f t="shared" si="50"/>
        <v>0</v>
      </c>
      <c r="V166" s="49"/>
      <c r="W166" s="102">
        <f t="shared" si="51"/>
        <v>0</v>
      </c>
      <c r="X166" s="49"/>
      <c r="Y166" s="102">
        <f t="shared" si="52"/>
        <v>0</v>
      </c>
      <c r="Z166" s="49"/>
      <c r="AA166" s="102">
        <f t="shared" si="53"/>
        <v>0</v>
      </c>
      <c r="AB166" s="49"/>
      <c r="AC166" s="102">
        <f t="shared" si="54"/>
        <v>0</v>
      </c>
      <c r="AD166" s="49"/>
      <c r="AE166" s="102">
        <f t="shared" si="55"/>
        <v>0</v>
      </c>
      <c r="AF166" s="49"/>
      <c r="AG166" s="102">
        <f t="shared" si="23"/>
        <v>0</v>
      </c>
      <c r="AH166" s="49"/>
      <c r="AI166" s="102">
        <f t="shared" si="24"/>
        <v>0</v>
      </c>
      <c r="AJ166" s="49"/>
      <c r="AK166" s="102">
        <f t="shared" si="56"/>
        <v>0</v>
      </c>
      <c r="AL166" s="49"/>
      <c r="AM166" s="102">
        <f t="shared" si="57"/>
        <v>0</v>
      </c>
      <c r="AN166" s="49"/>
      <c r="AO166" s="102">
        <f t="shared" si="58"/>
        <v>0</v>
      </c>
      <c r="AP166" s="50"/>
      <c r="AQ166" s="50"/>
      <c r="AR166" s="107">
        <f t="shared" si="59"/>
        <v>0</v>
      </c>
      <c r="AS166" s="51"/>
    </row>
    <row r="167" spans="1:45" ht="13.9">
      <c r="A167" s="47">
        <v>155</v>
      </c>
      <c r="B167" s="18"/>
      <c r="C167" s="48"/>
      <c r="D167" s="49"/>
      <c r="E167" s="102">
        <f t="shared" ref="E167:E172" si="77">D167*$E$12</f>
        <v>0</v>
      </c>
      <c r="F167" s="49"/>
      <c r="G167" s="102">
        <f t="shared" ref="G167:G172" si="78">F167*$G$12</f>
        <v>0</v>
      </c>
      <c r="H167" s="49"/>
      <c r="I167" s="102">
        <f t="shared" ref="I167:I172" si="79">H167*$I$12</f>
        <v>0</v>
      </c>
      <c r="J167" s="49"/>
      <c r="K167" s="102">
        <f t="shared" ref="K167:K172" si="80">J167*$K$12</f>
        <v>0</v>
      </c>
      <c r="L167" s="49"/>
      <c r="M167" s="102">
        <f t="shared" ref="M167:M172" si="81">L167*$M$12</f>
        <v>0</v>
      </c>
      <c r="N167" s="49"/>
      <c r="O167" s="102">
        <f t="shared" ref="O167:O172" si="82">N167*$O$12</f>
        <v>0</v>
      </c>
      <c r="P167" s="49"/>
      <c r="Q167" s="102">
        <f t="shared" ref="Q167:Q172" si="83">P167*$Q$12</f>
        <v>0</v>
      </c>
      <c r="R167" s="49"/>
      <c r="S167" s="102">
        <f t="shared" ref="S167:S172" si="84">R167*$S$12</f>
        <v>0</v>
      </c>
      <c r="T167" s="49"/>
      <c r="U167" s="102">
        <f t="shared" ref="U167:U172" si="85">T167*$U$12</f>
        <v>0</v>
      </c>
      <c r="V167" s="49"/>
      <c r="W167" s="102">
        <f t="shared" ref="W167:W172" si="86">V167*$W$12</f>
        <v>0</v>
      </c>
      <c r="X167" s="49"/>
      <c r="Y167" s="102">
        <f t="shared" si="52"/>
        <v>0</v>
      </c>
      <c r="Z167" s="49"/>
      <c r="AA167" s="102">
        <f t="shared" ref="AA167:AA172" si="87">Z167*$AA$12</f>
        <v>0</v>
      </c>
      <c r="AB167" s="49"/>
      <c r="AC167" s="102">
        <f t="shared" si="54"/>
        <v>0</v>
      </c>
      <c r="AD167" s="49"/>
      <c r="AE167" s="102">
        <f t="shared" ref="AE167:AE172" si="88">AD167*$AE$12</f>
        <v>0</v>
      </c>
      <c r="AF167" s="49"/>
      <c r="AG167" s="102">
        <f t="shared" ref="AG167:AG172" si="89">AF167*$AG$12</f>
        <v>0</v>
      </c>
      <c r="AH167" s="49"/>
      <c r="AI167" s="102">
        <f t="shared" ref="AI167:AI172" si="90">AH167*$AI$12</f>
        <v>0</v>
      </c>
      <c r="AJ167" s="49"/>
      <c r="AK167" s="102">
        <f t="shared" ref="AK167:AK172" si="91">AJ167*$AK$12</f>
        <v>0</v>
      </c>
      <c r="AL167" s="49"/>
      <c r="AM167" s="102">
        <f t="shared" ref="AM167:AM172" si="92">AL167*$AM$12</f>
        <v>0</v>
      </c>
      <c r="AN167" s="49"/>
      <c r="AO167" s="102">
        <f t="shared" ref="AO167:AO172" si="93">AN167*$AO$12</f>
        <v>0</v>
      </c>
      <c r="AP167" s="50"/>
      <c r="AQ167" s="50"/>
      <c r="AR167" s="107">
        <f t="shared" si="59"/>
        <v>0</v>
      </c>
      <c r="AS167" s="51"/>
    </row>
    <row r="168" spans="1:45" ht="13.9">
      <c r="A168" s="47">
        <v>156</v>
      </c>
      <c r="B168" s="18"/>
      <c r="C168" s="48"/>
      <c r="D168" s="49"/>
      <c r="E168" s="102">
        <f t="shared" si="77"/>
        <v>0</v>
      </c>
      <c r="F168" s="49"/>
      <c r="G168" s="102">
        <f t="shared" si="78"/>
        <v>0</v>
      </c>
      <c r="H168" s="49"/>
      <c r="I168" s="102">
        <f t="shared" si="79"/>
        <v>0</v>
      </c>
      <c r="J168" s="49"/>
      <c r="K168" s="102">
        <f t="shared" si="80"/>
        <v>0</v>
      </c>
      <c r="L168" s="49"/>
      <c r="M168" s="102">
        <f t="shared" si="81"/>
        <v>0</v>
      </c>
      <c r="N168" s="49"/>
      <c r="O168" s="102">
        <f t="shared" si="82"/>
        <v>0</v>
      </c>
      <c r="P168" s="49"/>
      <c r="Q168" s="102">
        <f t="shared" si="83"/>
        <v>0</v>
      </c>
      <c r="R168" s="49"/>
      <c r="S168" s="102">
        <f t="shared" si="84"/>
        <v>0</v>
      </c>
      <c r="T168" s="49"/>
      <c r="U168" s="102">
        <f t="shared" si="85"/>
        <v>0</v>
      </c>
      <c r="V168" s="49"/>
      <c r="W168" s="102">
        <f t="shared" si="86"/>
        <v>0</v>
      </c>
      <c r="X168" s="49"/>
      <c r="Y168" s="102">
        <f t="shared" si="52"/>
        <v>0</v>
      </c>
      <c r="Z168" s="49"/>
      <c r="AA168" s="102">
        <f t="shared" si="87"/>
        <v>0</v>
      </c>
      <c r="AB168" s="49"/>
      <c r="AC168" s="102">
        <f t="shared" si="54"/>
        <v>0</v>
      </c>
      <c r="AD168" s="49"/>
      <c r="AE168" s="102">
        <f t="shared" si="88"/>
        <v>0</v>
      </c>
      <c r="AF168" s="49"/>
      <c r="AG168" s="102">
        <f t="shared" si="89"/>
        <v>0</v>
      </c>
      <c r="AH168" s="49"/>
      <c r="AI168" s="102">
        <f t="shared" si="90"/>
        <v>0</v>
      </c>
      <c r="AJ168" s="49"/>
      <c r="AK168" s="102">
        <f t="shared" si="91"/>
        <v>0</v>
      </c>
      <c r="AL168" s="49"/>
      <c r="AM168" s="102">
        <f t="shared" si="92"/>
        <v>0</v>
      </c>
      <c r="AN168" s="49"/>
      <c r="AO168" s="102">
        <f t="shared" si="93"/>
        <v>0</v>
      </c>
      <c r="AP168" s="50"/>
      <c r="AQ168" s="50"/>
      <c r="AR168" s="107">
        <f t="shared" si="59"/>
        <v>0</v>
      </c>
      <c r="AS168" s="51"/>
    </row>
    <row r="169" spans="1:45" ht="13.9">
      <c r="A169" s="47">
        <v>157</v>
      </c>
      <c r="B169" s="18"/>
      <c r="C169" s="48"/>
      <c r="D169" s="49"/>
      <c r="E169" s="102">
        <f t="shared" si="77"/>
        <v>0</v>
      </c>
      <c r="F169" s="49"/>
      <c r="G169" s="102">
        <f t="shared" si="78"/>
        <v>0</v>
      </c>
      <c r="H169" s="49"/>
      <c r="I169" s="102">
        <f t="shared" si="79"/>
        <v>0</v>
      </c>
      <c r="J169" s="49"/>
      <c r="K169" s="102">
        <f t="shared" si="80"/>
        <v>0</v>
      </c>
      <c r="L169" s="49"/>
      <c r="M169" s="102">
        <f t="shared" si="81"/>
        <v>0</v>
      </c>
      <c r="N169" s="49"/>
      <c r="O169" s="102">
        <f t="shared" si="82"/>
        <v>0</v>
      </c>
      <c r="P169" s="49"/>
      <c r="Q169" s="102">
        <f t="shared" si="83"/>
        <v>0</v>
      </c>
      <c r="R169" s="49"/>
      <c r="S169" s="102">
        <f t="shared" si="84"/>
        <v>0</v>
      </c>
      <c r="T169" s="49"/>
      <c r="U169" s="102">
        <f t="shared" si="85"/>
        <v>0</v>
      </c>
      <c r="V169" s="49"/>
      <c r="W169" s="102">
        <f t="shared" si="86"/>
        <v>0</v>
      </c>
      <c r="X169" s="49"/>
      <c r="Y169" s="102">
        <f t="shared" si="52"/>
        <v>0</v>
      </c>
      <c r="Z169" s="49"/>
      <c r="AA169" s="102">
        <f t="shared" si="87"/>
        <v>0</v>
      </c>
      <c r="AB169" s="49"/>
      <c r="AC169" s="102">
        <f t="shared" si="54"/>
        <v>0</v>
      </c>
      <c r="AD169" s="49"/>
      <c r="AE169" s="102">
        <f t="shared" si="88"/>
        <v>0</v>
      </c>
      <c r="AF169" s="49"/>
      <c r="AG169" s="102">
        <f t="shared" si="89"/>
        <v>0</v>
      </c>
      <c r="AH169" s="49"/>
      <c r="AI169" s="102">
        <f t="shared" si="90"/>
        <v>0</v>
      </c>
      <c r="AJ169" s="49"/>
      <c r="AK169" s="102">
        <f t="shared" si="91"/>
        <v>0</v>
      </c>
      <c r="AL169" s="49"/>
      <c r="AM169" s="102">
        <f t="shared" si="92"/>
        <v>0</v>
      </c>
      <c r="AN169" s="49"/>
      <c r="AO169" s="102">
        <f t="shared" si="93"/>
        <v>0</v>
      </c>
      <c r="AP169" s="50"/>
      <c r="AQ169" s="50"/>
      <c r="AR169" s="107">
        <f t="shared" si="59"/>
        <v>0</v>
      </c>
      <c r="AS169" s="51"/>
    </row>
    <row r="170" spans="1:45" ht="13.9">
      <c r="A170" s="47">
        <v>158</v>
      </c>
      <c r="B170" s="18"/>
      <c r="C170" s="48"/>
      <c r="D170" s="49"/>
      <c r="E170" s="102">
        <f t="shared" si="77"/>
        <v>0</v>
      </c>
      <c r="F170" s="49"/>
      <c r="G170" s="102">
        <f t="shared" si="78"/>
        <v>0</v>
      </c>
      <c r="H170" s="49"/>
      <c r="I170" s="102">
        <f t="shared" si="79"/>
        <v>0</v>
      </c>
      <c r="J170" s="49"/>
      <c r="K170" s="102">
        <f t="shared" si="80"/>
        <v>0</v>
      </c>
      <c r="L170" s="49"/>
      <c r="M170" s="102">
        <f t="shared" si="81"/>
        <v>0</v>
      </c>
      <c r="N170" s="49"/>
      <c r="O170" s="102">
        <f t="shared" si="82"/>
        <v>0</v>
      </c>
      <c r="P170" s="49"/>
      <c r="Q170" s="102">
        <f t="shared" si="83"/>
        <v>0</v>
      </c>
      <c r="R170" s="49"/>
      <c r="S170" s="102">
        <f t="shared" si="84"/>
        <v>0</v>
      </c>
      <c r="T170" s="49"/>
      <c r="U170" s="102">
        <f t="shared" si="85"/>
        <v>0</v>
      </c>
      <c r="V170" s="49"/>
      <c r="W170" s="102">
        <f t="shared" si="86"/>
        <v>0</v>
      </c>
      <c r="X170" s="49"/>
      <c r="Y170" s="102">
        <f t="shared" si="52"/>
        <v>0</v>
      </c>
      <c r="Z170" s="49"/>
      <c r="AA170" s="102">
        <f t="shared" si="87"/>
        <v>0</v>
      </c>
      <c r="AB170" s="49"/>
      <c r="AC170" s="102">
        <f t="shared" si="54"/>
        <v>0</v>
      </c>
      <c r="AD170" s="49"/>
      <c r="AE170" s="102">
        <f t="shared" si="88"/>
        <v>0</v>
      </c>
      <c r="AF170" s="49"/>
      <c r="AG170" s="102">
        <f t="shared" si="89"/>
        <v>0</v>
      </c>
      <c r="AH170" s="49"/>
      <c r="AI170" s="102">
        <f t="shared" si="90"/>
        <v>0</v>
      </c>
      <c r="AJ170" s="49"/>
      <c r="AK170" s="102">
        <f t="shared" si="91"/>
        <v>0</v>
      </c>
      <c r="AL170" s="49"/>
      <c r="AM170" s="102">
        <f t="shared" si="92"/>
        <v>0</v>
      </c>
      <c r="AN170" s="49"/>
      <c r="AO170" s="102">
        <f t="shared" si="93"/>
        <v>0</v>
      </c>
      <c r="AP170" s="50"/>
      <c r="AQ170" s="50"/>
      <c r="AR170" s="107">
        <f t="shared" si="59"/>
        <v>0</v>
      </c>
      <c r="AS170" s="51"/>
    </row>
    <row r="171" spans="1:45" ht="13.9">
      <c r="A171" s="47">
        <v>159</v>
      </c>
      <c r="B171" s="18"/>
      <c r="C171" s="48"/>
      <c r="D171" s="49"/>
      <c r="E171" s="102">
        <f t="shared" si="77"/>
        <v>0</v>
      </c>
      <c r="F171" s="49"/>
      <c r="G171" s="102">
        <f t="shared" si="78"/>
        <v>0</v>
      </c>
      <c r="H171" s="49"/>
      <c r="I171" s="102">
        <f t="shared" si="79"/>
        <v>0</v>
      </c>
      <c r="J171" s="49"/>
      <c r="K171" s="102">
        <f t="shared" si="80"/>
        <v>0</v>
      </c>
      <c r="L171" s="49"/>
      <c r="M171" s="102">
        <f t="shared" si="81"/>
        <v>0</v>
      </c>
      <c r="N171" s="49"/>
      <c r="O171" s="102">
        <f t="shared" si="82"/>
        <v>0</v>
      </c>
      <c r="P171" s="49"/>
      <c r="Q171" s="102">
        <f t="shared" si="83"/>
        <v>0</v>
      </c>
      <c r="R171" s="49"/>
      <c r="S171" s="102">
        <f t="shared" si="84"/>
        <v>0</v>
      </c>
      <c r="T171" s="49"/>
      <c r="U171" s="102">
        <f t="shared" si="85"/>
        <v>0</v>
      </c>
      <c r="V171" s="49"/>
      <c r="W171" s="102">
        <f t="shared" si="86"/>
        <v>0</v>
      </c>
      <c r="X171" s="49"/>
      <c r="Y171" s="102">
        <f t="shared" si="52"/>
        <v>0</v>
      </c>
      <c r="Z171" s="49"/>
      <c r="AA171" s="102">
        <f t="shared" si="87"/>
        <v>0</v>
      </c>
      <c r="AB171" s="49"/>
      <c r="AC171" s="102">
        <f t="shared" si="54"/>
        <v>0</v>
      </c>
      <c r="AD171" s="49"/>
      <c r="AE171" s="102">
        <f t="shared" si="88"/>
        <v>0</v>
      </c>
      <c r="AF171" s="49"/>
      <c r="AG171" s="102">
        <f t="shared" si="89"/>
        <v>0</v>
      </c>
      <c r="AH171" s="49"/>
      <c r="AI171" s="102">
        <f t="shared" si="90"/>
        <v>0</v>
      </c>
      <c r="AJ171" s="49"/>
      <c r="AK171" s="102">
        <f t="shared" si="91"/>
        <v>0</v>
      </c>
      <c r="AL171" s="49"/>
      <c r="AM171" s="102">
        <f t="shared" si="92"/>
        <v>0</v>
      </c>
      <c r="AN171" s="49"/>
      <c r="AO171" s="102">
        <f t="shared" si="93"/>
        <v>0</v>
      </c>
      <c r="AP171" s="50"/>
      <c r="AQ171" s="50"/>
      <c r="AR171" s="107">
        <f t="shared" si="59"/>
        <v>0</v>
      </c>
      <c r="AS171" s="51"/>
    </row>
    <row r="172" spans="1:45" ht="13.9">
      <c r="A172" s="47">
        <v>160</v>
      </c>
      <c r="B172" s="18"/>
      <c r="C172" s="48"/>
      <c r="D172" s="49"/>
      <c r="E172" s="102">
        <f t="shared" si="77"/>
        <v>0</v>
      </c>
      <c r="F172" s="49"/>
      <c r="G172" s="102">
        <f t="shared" si="78"/>
        <v>0</v>
      </c>
      <c r="H172" s="49"/>
      <c r="I172" s="102">
        <f t="shared" si="79"/>
        <v>0</v>
      </c>
      <c r="J172" s="49"/>
      <c r="K172" s="102">
        <f t="shared" si="80"/>
        <v>0</v>
      </c>
      <c r="L172" s="49"/>
      <c r="M172" s="102">
        <f t="shared" si="81"/>
        <v>0</v>
      </c>
      <c r="N172" s="49"/>
      <c r="O172" s="102">
        <f t="shared" si="82"/>
        <v>0</v>
      </c>
      <c r="P172" s="49"/>
      <c r="Q172" s="102">
        <f t="shared" si="83"/>
        <v>0</v>
      </c>
      <c r="R172" s="49"/>
      <c r="S172" s="102">
        <f t="shared" si="84"/>
        <v>0</v>
      </c>
      <c r="T172" s="49"/>
      <c r="U172" s="102">
        <f t="shared" si="85"/>
        <v>0</v>
      </c>
      <c r="V172" s="49"/>
      <c r="W172" s="102">
        <f t="shared" si="86"/>
        <v>0</v>
      </c>
      <c r="X172" s="49"/>
      <c r="Y172" s="102">
        <f t="shared" si="52"/>
        <v>0</v>
      </c>
      <c r="Z172" s="49"/>
      <c r="AA172" s="102">
        <f t="shared" si="87"/>
        <v>0</v>
      </c>
      <c r="AB172" s="49"/>
      <c r="AC172" s="102">
        <f t="shared" si="54"/>
        <v>0</v>
      </c>
      <c r="AD172" s="49"/>
      <c r="AE172" s="102">
        <f t="shared" si="88"/>
        <v>0</v>
      </c>
      <c r="AF172" s="49"/>
      <c r="AG172" s="102">
        <f t="shared" si="89"/>
        <v>0</v>
      </c>
      <c r="AH172" s="49"/>
      <c r="AI172" s="102">
        <f t="shared" si="90"/>
        <v>0</v>
      </c>
      <c r="AJ172" s="49"/>
      <c r="AK172" s="102">
        <f t="shared" si="91"/>
        <v>0</v>
      </c>
      <c r="AL172" s="49"/>
      <c r="AM172" s="102">
        <f t="shared" si="92"/>
        <v>0</v>
      </c>
      <c r="AN172" s="49"/>
      <c r="AO172" s="102">
        <f t="shared" si="93"/>
        <v>0</v>
      </c>
      <c r="AP172" s="50"/>
      <c r="AQ172" s="50"/>
      <c r="AR172" s="107">
        <f t="shared" si="59"/>
        <v>0</v>
      </c>
      <c r="AS172" s="51"/>
    </row>
    <row r="173" spans="1:45" ht="7.5" customHeight="1">
      <c r="A173" s="52"/>
      <c r="B173" s="53"/>
      <c r="C173" s="54"/>
      <c r="D173" s="55"/>
      <c r="E173" s="103"/>
      <c r="F173" s="55"/>
      <c r="G173" s="103"/>
      <c r="H173" s="55"/>
      <c r="I173" s="103"/>
      <c r="J173" s="55"/>
      <c r="K173" s="103"/>
      <c r="L173" s="55"/>
      <c r="M173" s="103"/>
      <c r="N173" s="55"/>
      <c r="O173" s="103"/>
      <c r="P173" s="55"/>
      <c r="Q173" s="103"/>
      <c r="R173" s="55"/>
      <c r="S173" s="103"/>
      <c r="T173" s="55"/>
      <c r="U173" s="103"/>
      <c r="V173" s="55"/>
      <c r="W173" s="104"/>
      <c r="X173" s="55"/>
      <c r="Y173" s="103"/>
      <c r="Z173" s="55"/>
      <c r="AA173" s="103"/>
      <c r="AB173" s="55"/>
      <c r="AC173" s="103"/>
      <c r="AD173" s="55"/>
      <c r="AE173" s="103"/>
      <c r="AF173" s="55"/>
      <c r="AG173" s="103"/>
      <c r="AH173" s="55"/>
      <c r="AI173" s="106"/>
      <c r="AJ173" s="55"/>
      <c r="AK173" s="106"/>
      <c r="AL173" s="55"/>
      <c r="AM173" s="106"/>
      <c r="AN173" s="56"/>
      <c r="AO173" s="106"/>
      <c r="AP173" s="144"/>
      <c r="AQ173" s="144"/>
      <c r="AR173" s="145"/>
      <c r="AS173" s="20"/>
    </row>
    <row r="174" spans="1:45" ht="21.75" customHeight="1">
      <c r="A174" s="70"/>
      <c r="B174" s="183"/>
      <c r="C174" s="184"/>
      <c r="D174" s="57">
        <f t="shared" ref="D174:AQ174" si="94">SUM(D13:D172)</f>
        <v>0</v>
      </c>
      <c r="E174" s="102">
        <f t="shared" si="94"/>
        <v>0</v>
      </c>
      <c r="F174" s="57">
        <f t="shared" si="94"/>
        <v>0</v>
      </c>
      <c r="G174" s="102">
        <f t="shared" si="94"/>
        <v>0</v>
      </c>
      <c r="H174" s="57">
        <f t="shared" si="94"/>
        <v>0</v>
      </c>
      <c r="I174" s="102">
        <f t="shared" si="94"/>
        <v>0</v>
      </c>
      <c r="J174" s="57">
        <f t="shared" si="94"/>
        <v>0</v>
      </c>
      <c r="K174" s="102">
        <f t="shared" si="94"/>
        <v>0</v>
      </c>
      <c r="L174" s="57">
        <f t="shared" si="94"/>
        <v>0</v>
      </c>
      <c r="M174" s="102">
        <f t="shared" si="94"/>
        <v>0</v>
      </c>
      <c r="N174" s="57">
        <f t="shared" si="94"/>
        <v>0</v>
      </c>
      <c r="O174" s="102">
        <f t="shared" si="94"/>
        <v>0</v>
      </c>
      <c r="P174" s="57">
        <f t="shared" si="94"/>
        <v>0</v>
      </c>
      <c r="Q174" s="102">
        <f t="shared" si="94"/>
        <v>0</v>
      </c>
      <c r="R174" s="57">
        <f t="shared" si="94"/>
        <v>0</v>
      </c>
      <c r="S174" s="102">
        <f>SUM(S13:S172)</f>
        <v>0</v>
      </c>
      <c r="T174" s="57">
        <f t="shared" si="94"/>
        <v>0</v>
      </c>
      <c r="U174" s="102">
        <f t="shared" si="94"/>
        <v>0</v>
      </c>
      <c r="V174" s="57">
        <f t="shared" si="94"/>
        <v>0</v>
      </c>
      <c r="W174" s="105">
        <f t="shared" si="94"/>
        <v>0</v>
      </c>
      <c r="X174" s="57">
        <f t="shared" ref="X174:Y174" si="95">SUM(X13:X172)</f>
        <v>0</v>
      </c>
      <c r="Y174" s="102">
        <f t="shared" si="95"/>
        <v>0</v>
      </c>
      <c r="Z174" s="57">
        <f t="shared" si="94"/>
        <v>0</v>
      </c>
      <c r="AA174" s="102">
        <f>SUM(AA13:AA172)</f>
        <v>0</v>
      </c>
      <c r="AB174" s="57">
        <f t="shared" ref="AB174:AC174" si="96">SUM(AB13:AB172)</f>
        <v>0</v>
      </c>
      <c r="AC174" s="102">
        <f t="shared" si="96"/>
        <v>0</v>
      </c>
      <c r="AD174" s="57">
        <f t="shared" si="94"/>
        <v>0</v>
      </c>
      <c r="AE174" s="102">
        <f t="shared" si="94"/>
        <v>0</v>
      </c>
      <c r="AF174" s="57">
        <f t="shared" si="94"/>
        <v>0</v>
      </c>
      <c r="AG174" s="102">
        <f t="shared" si="94"/>
        <v>0</v>
      </c>
      <c r="AH174" s="57">
        <f t="shared" si="94"/>
        <v>0</v>
      </c>
      <c r="AI174" s="102">
        <f t="shared" si="94"/>
        <v>0</v>
      </c>
      <c r="AJ174" s="57">
        <f t="shared" si="94"/>
        <v>0</v>
      </c>
      <c r="AK174" s="102">
        <f t="shared" si="94"/>
        <v>0</v>
      </c>
      <c r="AL174" s="57">
        <f t="shared" si="94"/>
        <v>0</v>
      </c>
      <c r="AM174" s="102">
        <f>SUM(AM13:AM172)</f>
        <v>0</v>
      </c>
      <c r="AN174" s="57">
        <f t="shared" si="94"/>
        <v>0</v>
      </c>
      <c r="AO174" s="102">
        <f t="shared" si="94"/>
        <v>0</v>
      </c>
      <c r="AP174" s="58">
        <f t="shared" ref="AP174" si="97">SUM(AP13:AP172)</f>
        <v>0</v>
      </c>
      <c r="AQ174" s="58">
        <f t="shared" si="94"/>
        <v>0</v>
      </c>
      <c r="AR174" s="108">
        <f>SUM(AR13:AR172)</f>
        <v>0</v>
      </c>
      <c r="AS174" s="20"/>
    </row>
    <row r="175" spans="1:45" ht="21" customHeight="1">
      <c r="A175" s="71"/>
      <c r="B175" s="59"/>
      <c r="C175" s="60"/>
      <c r="D175" s="61"/>
      <c r="E175" s="62"/>
      <c r="F175" s="61"/>
      <c r="G175" s="62"/>
      <c r="H175" s="62"/>
      <c r="I175" s="62"/>
      <c r="J175" s="62"/>
      <c r="K175" s="62"/>
      <c r="L175" s="62"/>
      <c r="M175" s="62"/>
      <c r="N175" s="62"/>
      <c r="O175" s="62"/>
      <c r="P175" s="62"/>
      <c r="Q175" s="62"/>
      <c r="R175" s="62"/>
      <c r="S175" s="62"/>
      <c r="T175" s="62"/>
      <c r="U175" s="62"/>
      <c r="V175" s="62"/>
      <c r="W175" s="62"/>
      <c r="X175" s="62"/>
      <c r="Y175" s="62"/>
      <c r="Z175" s="185" t="s">
        <v>25</v>
      </c>
      <c r="AA175" s="185"/>
      <c r="AB175" s="185"/>
      <c r="AC175" s="185"/>
      <c r="AD175" s="185"/>
      <c r="AE175" s="185"/>
      <c r="AF175" s="185"/>
      <c r="AG175" s="185"/>
      <c r="AH175" s="185"/>
      <c r="AI175" s="185"/>
      <c r="AJ175" s="185"/>
      <c r="AK175" s="185"/>
      <c r="AL175" s="185"/>
      <c r="AM175" s="185"/>
      <c r="AN175" s="185"/>
      <c r="AO175" s="185"/>
      <c r="AP175" s="185"/>
      <c r="AQ175" s="185"/>
      <c r="AR175" s="109">
        <f>AR174</f>
        <v>0</v>
      </c>
      <c r="AS175" s="20"/>
    </row>
    <row r="176" spans="1:45" ht="20.25" customHeight="1" thickBot="1">
      <c r="A176" s="71"/>
      <c r="B176" s="59"/>
      <c r="C176" s="60"/>
      <c r="D176" s="61"/>
      <c r="E176" s="62"/>
      <c r="F176" s="61"/>
      <c r="G176" s="62"/>
      <c r="H176" s="62"/>
      <c r="I176" s="62"/>
      <c r="J176" s="62"/>
      <c r="K176" s="62"/>
      <c r="Q176" s="74"/>
      <c r="R176" s="186" t="s">
        <v>111</v>
      </c>
      <c r="S176" s="187"/>
      <c r="T176" s="187"/>
      <c r="U176" s="187"/>
      <c r="V176" s="188"/>
      <c r="W176" s="180"/>
      <c r="X176" s="180"/>
      <c r="Y176" s="180"/>
      <c r="Z176" s="180"/>
      <c r="AA176" s="180"/>
      <c r="AB176" s="180"/>
      <c r="AC176" s="180"/>
      <c r="AD176" s="180"/>
      <c r="AE176" s="74"/>
      <c r="AF176" s="74"/>
      <c r="AG176" s="71"/>
      <c r="AH176" s="71"/>
      <c r="AI176" s="71"/>
      <c r="AJ176" s="71"/>
      <c r="AK176" s="71"/>
      <c r="AL176" s="71"/>
      <c r="AM176" s="71"/>
      <c r="AN176" s="71"/>
      <c r="AO176" s="71"/>
      <c r="AP176" s="71"/>
      <c r="AQ176" s="71"/>
      <c r="AR176" s="20"/>
      <c r="AS176" s="20"/>
    </row>
    <row r="177" spans="1:45" ht="25.5" customHeight="1">
      <c r="A177" s="20"/>
      <c r="B177" s="110" t="s">
        <v>22</v>
      </c>
      <c r="C177" s="124"/>
      <c r="D177" s="124"/>
      <c r="E177" s="124"/>
      <c r="F177" s="124"/>
      <c r="G177" s="124"/>
      <c r="H177" s="129"/>
      <c r="I177" s="130"/>
      <c r="K177" s="20"/>
      <c r="Q177" s="41"/>
      <c r="R177" s="120" t="s">
        <v>19</v>
      </c>
      <c r="S177" s="181" t="s">
        <v>113</v>
      </c>
      <c r="T177" s="181"/>
      <c r="U177" s="181" t="s">
        <v>112</v>
      </c>
      <c r="V177" s="181"/>
      <c r="W177" s="166"/>
      <c r="X177" s="166"/>
      <c r="Y177" s="166"/>
      <c r="Z177" s="166"/>
      <c r="AA177" s="166"/>
      <c r="AB177" s="166"/>
      <c r="AC177" s="166"/>
      <c r="AD177" s="166"/>
      <c r="AE177" s="166"/>
      <c r="AF177" s="166"/>
      <c r="AH177" s="179"/>
      <c r="AI177" s="179"/>
      <c r="AJ177" s="179"/>
      <c r="AK177" s="179"/>
      <c r="AL177" s="179"/>
      <c r="AM177" s="179"/>
      <c r="AN177" s="179"/>
      <c r="AO177" s="179"/>
      <c r="AP177" s="179"/>
      <c r="AQ177" s="179"/>
      <c r="AR177" s="20"/>
      <c r="AS177" s="20"/>
    </row>
    <row r="178" spans="1:45" ht="30" customHeight="1">
      <c r="A178" s="71"/>
      <c r="B178" s="111"/>
      <c r="C178" s="125"/>
      <c r="D178" s="125"/>
      <c r="E178" s="125"/>
      <c r="F178" s="125"/>
      <c r="G178" s="134"/>
      <c r="H178" s="138"/>
      <c r="I178" s="135"/>
      <c r="K178" s="43"/>
      <c r="Q178" s="85"/>
      <c r="R178" s="86">
        <v>1</v>
      </c>
      <c r="S178" s="177">
        <f>SUMIF($C$13:$C$172,R178,$AR$13:$AR$172)</f>
        <v>0</v>
      </c>
      <c r="T178" s="177"/>
      <c r="U178" s="178">
        <f>COUNTIF($C$13:$C$172,R178)</f>
        <v>0</v>
      </c>
      <c r="V178" s="178"/>
      <c r="W178" s="170"/>
      <c r="X178" s="170"/>
      <c r="Y178" s="170"/>
      <c r="Z178" s="170"/>
      <c r="AA178" s="170"/>
      <c r="AB178" s="170"/>
      <c r="AC178" s="170"/>
      <c r="AD178" s="170"/>
      <c r="AE178" s="170"/>
      <c r="AF178" s="170"/>
      <c r="AH178" s="180"/>
      <c r="AI178" s="180"/>
      <c r="AJ178" s="180"/>
      <c r="AK178" s="180"/>
      <c r="AL178" s="180"/>
      <c r="AM178" s="180"/>
      <c r="AN178" s="180"/>
      <c r="AO178" s="180"/>
      <c r="AP178" s="180"/>
      <c r="AQ178" s="180"/>
      <c r="AR178" s="20"/>
      <c r="AS178" s="20"/>
    </row>
    <row r="179" spans="1:45" ht="30" customHeight="1">
      <c r="A179" s="71"/>
      <c r="B179" s="112"/>
      <c r="C179" s="113" t="s">
        <v>5</v>
      </c>
      <c r="D179" s="113"/>
      <c r="E179" s="114"/>
      <c r="F179" s="115"/>
      <c r="G179" s="133"/>
      <c r="H179" s="133" t="s">
        <v>2</v>
      </c>
      <c r="I179" s="131"/>
      <c r="K179" s="43"/>
      <c r="Q179" s="85"/>
      <c r="R179" s="86">
        <v>2</v>
      </c>
      <c r="S179" s="177">
        <f t="shared" ref="S179:S182" si="98">SUMIF($C$13:$C$172,R179,$AR$13:$AR$172)</f>
        <v>0</v>
      </c>
      <c r="T179" s="177"/>
      <c r="U179" s="178">
        <f t="shared" ref="U179:U182" si="99">COUNTIF($C$13:$C$172,R179)</f>
        <v>0</v>
      </c>
      <c r="V179" s="178"/>
      <c r="W179" s="170"/>
      <c r="X179" s="170"/>
      <c r="Y179" s="170"/>
      <c r="Z179" s="170"/>
      <c r="AA179" s="170"/>
      <c r="AB179" s="170"/>
      <c r="AC179" s="170"/>
      <c r="AD179" s="170"/>
      <c r="AE179" s="170"/>
      <c r="AF179" s="170"/>
      <c r="AH179" s="171"/>
      <c r="AI179" s="171"/>
      <c r="AJ179" s="171"/>
      <c r="AK179" s="171"/>
      <c r="AL179" s="171"/>
      <c r="AM179" s="171"/>
      <c r="AN179" s="171"/>
      <c r="AO179" s="171"/>
      <c r="AP179" s="83"/>
      <c r="AQ179" s="83"/>
      <c r="AR179" s="22"/>
      <c r="AS179" s="22"/>
    </row>
    <row r="180" spans="1:45" ht="30" customHeight="1">
      <c r="A180" s="71"/>
      <c r="B180" s="116"/>
      <c r="C180" s="126"/>
      <c r="D180" s="127"/>
      <c r="E180" s="128"/>
      <c r="F180" s="127"/>
      <c r="G180" s="137"/>
      <c r="H180" s="138"/>
      <c r="I180" s="135"/>
      <c r="K180" s="43"/>
      <c r="Q180" s="85"/>
      <c r="R180" s="86">
        <v>3</v>
      </c>
      <c r="S180" s="177">
        <f t="shared" si="98"/>
        <v>0</v>
      </c>
      <c r="T180" s="177"/>
      <c r="U180" s="178">
        <f t="shared" si="99"/>
        <v>0</v>
      </c>
      <c r="V180" s="178"/>
      <c r="W180" s="170"/>
      <c r="X180" s="170"/>
      <c r="Y180" s="170"/>
      <c r="Z180" s="170"/>
      <c r="AA180" s="170"/>
      <c r="AB180" s="170"/>
      <c r="AC180" s="170"/>
      <c r="AD180" s="170"/>
      <c r="AE180" s="170"/>
      <c r="AF180" s="170"/>
      <c r="AH180" s="171"/>
      <c r="AI180" s="171"/>
      <c r="AJ180" s="171"/>
      <c r="AK180" s="175"/>
      <c r="AL180" s="175"/>
      <c r="AM180" s="176"/>
      <c r="AN180" s="176"/>
      <c r="AO180" s="176"/>
      <c r="AP180" s="84"/>
      <c r="AQ180" s="84"/>
      <c r="AR180" s="20"/>
      <c r="AS180" s="20"/>
    </row>
    <row r="181" spans="1:45" ht="30" customHeight="1" thickBot="1">
      <c r="A181" s="71"/>
      <c r="B181" s="117"/>
      <c r="C181" s="118" t="s">
        <v>28</v>
      </c>
      <c r="D181" s="118"/>
      <c r="E181" s="118"/>
      <c r="F181" s="119"/>
      <c r="G181" s="136"/>
      <c r="H181" s="136" t="s">
        <v>2</v>
      </c>
      <c r="I181" s="132"/>
      <c r="K181" s="43"/>
      <c r="Q181" s="85"/>
      <c r="R181" s="86">
        <v>4</v>
      </c>
      <c r="S181" s="177">
        <f t="shared" si="98"/>
        <v>0</v>
      </c>
      <c r="T181" s="177"/>
      <c r="U181" s="178">
        <f t="shared" si="99"/>
        <v>0</v>
      </c>
      <c r="V181" s="178"/>
      <c r="W181" s="170"/>
      <c r="X181" s="170"/>
      <c r="Y181" s="170"/>
      <c r="Z181" s="170"/>
      <c r="AA181" s="170"/>
      <c r="AB181" s="170"/>
      <c r="AC181" s="170"/>
      <c r="AD181" s="170"/>
      <c r="AE181" s="170"/>
      <c r="AF181" s="170"/>
      <c r="AH181" s="171"/>
      <c r="AI181" s="171"/>
      <c r="AJ181" s="171"/>
      <c r="AK181" s="175"/>
      <c r="AL181" s="175"/>
      <c r="AM181" s="176"/>
      <c r="AN181" s="176"/>
      <c r="AO181" s="176"/>
      <c r="AP181" s="84"/>
      <c r="AQ181" s="84"/>
      <c r="AR181" s="20"/>
      <c r="AS181" s="20"/>
    </row>
    <row r="182" spans="1:45" ht="30" customHeight="1">
      <c r="A182" s="71"/>
      <c r="B182" s="69"/>
      <c r="C182" s="20"/>
      <c r="D182" s="43"/>
      <c r="E182" s="43"/>
      <c r="F182" s="43"/>
      <c r="G182" s="43"/>
      <c r="H182" s="43"/>
      <c r="I182" s="43"/>
      <c r="J182" s="43"/>
      <c r="K182" s="43"/>
      <c r="Q182" s="85"/>
      <c r="R182" s="86">
        <v>5</v>
      </c>
      <c r="S182" s="177">
        <f t="shared" si="98"/>
        <v>0</v>
      </c>
      <c r="T182" s="177"/>
      <c r="U182" s="178">
        <f t="shared" si="99"/>
        <v>0</v>
      </c>
      <c r="V182" s="178"/>
      <c r="W182" s="170"/>
      <c r="X182" s="170"/>
      <c r="Y182" s="170"/>
      <c r="Z182" s="170"/>
      <c r="AA182" s="170"/>
      <c r="AB182" s="170"/>
      <c r="AC182" s="170"/>
      <c r="AD182" s="170"/>
      <c r="AE182" s="170"/>
      <c r="AF182" s="170"/>
      <c r="AH182" s="171"/>
      <c r="AI182" s="171"/>
      <c r="AJ182" s="171"/>
      <c r="AK182" s="166"/>
      <c r="AL182" s="166"/>
      <c r="AM182" s="172"/>
      <c r="AN182" s="172"/>
      <c r="AO182" s="172"/>
      <c r="AP182" s="84"/>
      <c r="AQ182" s="84"/>
      <c r="AR182" s="20"/>
      <c r="AS182" s="20"/>
    </row>
    <row r="183" spans="1:45" ht="30" customHeight="1">
      <c r="A183" s="71"/>
      <c r="B183" s="69"/>
      <c r="C183" s="20"/>
      <c r="D183" s="20"/>
      <c r="E183" s="20"/>
      <c r="F183" s="20"/>
      <c r="G183" s="20"/>
      <c r="H183" s="20"/>
      <c r="I183" s="20"/>
      <c r="J183" s="20"/>
      <c r="K183" s="20"/>
      <c r="Q183" s="85"/>
      <c r="R183" s="121"/>
      <c r="S183" s="173">
        <f>SUM(S178:T182)</f>
        <v>0</v>
      </c>
      <c r="T183" s="173"/>
      <c r="U183" s="174">
        <f>SUM(U178:V182)</f>
        <v>0</v>
      </c>
      <c r="V183" s="174"/>
      <c r="W183" s="166"/>
      <c r="X183" s="166"/>
      <c r="Y183" s="166"/>
      <c r="Z183" s="166"/>
      <c r="AA183" s="166"/>
      <c r="AB183" s="166"/>
      <c r="AC183" s="166"/>
      <c r="AD183" s="166"/>
      <c r="AE183" s="166"/>
      <c r="AF183" s="166"/>
      <c r="AO183" s="20"/>
      <c r="AP183" s="20"/>
      <c r="AQ183" s="20"/>
      <c r="AR183" s="20"/>
      <c r="AS183" s="20"/>
    </row>
    <row r="184" spans="1:45" s="66" customFormat="1" ht="31.9" customHeight="1" thickBot="1">
      <c r="A184" s="63"/>
      <c r="B184" s="64"/>
      <c r="C184" s="64"/>
      <c r="D184" s="64"/>
      <c r="E184" s="64"/>
      <c r="F184" s="64"/>
      <c r="G184" s="64"/>
      <c r="H184" s="64"/>
      <c r="I184" s="64"/>
      <c r="J184" s="64"/>
      <c r="Q184" s="65" t="s">
        <v>56</v>
      </c>
      <c r="R184" s="167" t="s">
        <v>110</v>
      </c>
      <c r="S184" s="168"/>
      <c r="T184" s="168"/>
      <c r="U184" s="168"/>
      <c r="V184" s="168"/>
      <c r="W184" s="169"/>
      <c r="X184" s="169"/>
      <c r="Y184" s="169"/>
      <c r="Z184" s="169"/>
      <c r="AA184" s="169"/>
      <c r="AB184" s="169"/>
      <c r="AC184" s="169"/>
      <c r="AD184" s="169"/>
      <c r="AE184" s="87"/>
      <c r="AF184" s="75"/>
      <c r="AO184" s="64"/>
      <c r="AP184" s="64"/>
      <c r="AQ184" s="64"/>
      <c r="AR184" s="64"/>
      <c r="AS184" s="64"/>
    </row>
    <row r="185" spans="1:45" s="43" customFormat="1" ht="35" customHeight="1" thickBot="1">
      <c r="A185" s="71"/>
      <c r="B185" s="163" t="s">
        <v>69</v>
      </c>
      <c r="C185" s="163"/>
      <c r="D185" s="163" t="s">
        <v>100</v>
      </c>
      <c r="E185" s="163"/>
      <c r="F185" s="163" t="s">
        <v>75</v>
      </c>
      <c r="G185" s="163"/>
      <c r="H185" s="163" t="s">
        <v>76</v>
      </c>
      <c r="I185" s="163"/>
      <c r="J185" s="163" t="s">
        <v>77</v>
      </c>
      <c r="K185" s="163"/>
      <c r="L185" s="163" t="s">
        <v>78</v>
      </c>
      <c r="M185" s="163"/>
      <c r="N185" s="163" t="s">
        <v>79</v>
      </c>
      <c r="O185" s="163"/>
      <c r="P185" s="163" t="s">
        <v>80</v>
      </c>
      <c r="Q185" s="163"/>
      <c r="R185" s="163" t="s">
        <v>81</v>
      </c>
      <c r="S185" s="163"/>
      <c r="T185" s="163" t="s">
        <v>82</v>
      </c>
      <c r="U185" s="163"/>
      <c r="V185" s="163" t="s">
        <v>83</v>
      </c>
      <c r="W185" s="163"/>
      <c r="X185" s="158" t="s">
        <v>87</v>
      </c>
      <c r="Y185" s="159"/>
      <c r="Z185" s="163" t="s">
        <v>84</v>
      </c>
      <c r="AA185" s="163"/>
      <c r="AB185" s="163" t="s">
        <v>92</v>
      </c>
      <c r="AC185" s="163"/>
      <c r="AD185" s="163" t="s">
        <v>85</v>
      </c>
      <c r="AE185" s="163"/>
      <c r="AF185" s="163" t="s">
        <v>70</v>
      </c>
      <c r="AG185" s="163"/>
      <c r="AH185" s="163" t="s">
        <v>71</v>
      </c>
      <c r="AI185" s="163"/>
      <c r="AJ185" s="163" t="s">
        <v>72</v>
      </c>
      <c r="AK185" s="163"/>
      <c r="AL185" s="163" t="s">
        <v>73</v>
      </c>
      <c r="AM185" s="163"/>
      <c r="AN185" s="163" t="s">
        <v>98</v>
      </c>
      <c r="AO185" s="163"/>
      <c r="AP185" s="122" t="s">
        <v>99</v>
      </c>
      <c r="AQ185" s="122" t="s">
        <v>109</v>
      </c>
      <c r="AR185" s="67"/>
    </row>
    <row r="186" spans="1:45" s="43" customFormat="1" ht="30" customHeight="1" thickBot="1">
      <c r="A186" s="71"/>
      <c r="B186" s="164" t="s">
        <v>74</v>
      </c>
      <c r="C186" s="165"/>
      <c r="D186" s="160">
        <f>COUNTIFS($C$13:$C$172, "&lt;&gt;", $D$13:$D$172, "&lt;&gt;")</f>
        <v>0</v>
      </c>
      <c r="E186" s="160"/>
      <c r="F186" s="160">
        <f>COUNTIFS($C$13:$C$172, "&lt;&gt;", $F$13:$F$172, "&lt;&gt;")</f>
        <v>0</v>
      </c>
      <c r="G186" s="160"/>
      <c r="H186" s="160">
        <f>COUNTIFS($C$13:$C$172, "&lt;&gt;", $H$13:$H$172, "&lt;&gt;")</f>
        <v>0</v>
      </c>
      <c r="I186" s="160"/>
      <c r="J186" s="160">
        <f>COUNTIFS($C$13:$C$172, "&lt;&gt;", $J$13:$J$172, "&lt;&gt;")</f>
        <v>0</v>
      </c>
      <c r="K186" s="160"/>
      <c r="L186" s="160">
        <f>COUNTIFS($C$13:$C$172, "&lt;&gt;", $L$13:$L$172, "&lt;&gt;")</f>
        <v>0</v>
      </c>
      <c r="M186" s="160"/>
      <c r="N186" s="160">
        <f>COUNTIFS($C$13:$C$172, "&lt;&gt;", $N$13:$N$172, "&lt;&gt;")</f>
        <v>0</v>
      </c>
      <c r="O186" s="160"/>
      <c r="P186" s="160">
        <f>COUNTIFS($C$13:$C$172, "&lt;&gt;", $P$13:$P$172, "&lt;&gt;")</f>
        <v>0</v>
      </c>
      <c r="Q186" s="160"/>
      <c r="R186" s="160">
        <f>COUNTIFS($C$13:$C$172, "&lt;&gt;", $R$13:$R$172, "&lt;&gt;")</f>
        <v>0</v>
      </c>
      <c r="S186" s="160"/>
      <c r="T186" s="160">
        <f>COUNTIFS($C$13:$C$172, "&lt;&gt;", $T$13:$T$172, "&lt;&gt;")</f>
        <v>0</v>
      </c>
      <c r="U186" s="160"/>
      <c r="V186" s="160">
        <f>COUNTIFS($C$13:$C$172, "&lt;&gt;", $V$13:$V$172, "&lt;&gt;")</f>
        <v>0</v>
      </c>
      <c r="W186" s="160"/>
      <c r="X186" s="160">
        <f>COUNTIFS($C$13:$C$172, "&lt;&gt;", $X$13:$X$172, "&lt;&gt;")</f>
        <v>0</v>
      </c>
      <c r="Y186" s="160"/>
      <c r="Z186" s="160">
        <f>COUNTIFS($C$13:$C$172, "&lt;&gt;", $Z$13:$Z$172, "&lt;&gt;")</f>
        <v>0</v>
      </c>
      <c r="AA186" s="160"/>
      <c r="AB186" s="160">
        <f>COUNTIFS($C$13:$C$172, "&lt;&gt;", $AB$13:$AB$172, "&lt;&gt;")</f>
        <v>0</v>
      </c>
      <c r="AC186" s="160"/>
      <c r="AD186" s="160">
        <f>COUNTIFS($C$13:$C$172, "&lt;&gt;", $AD$13:$AD$172, "&lt;&gt;")</f>
        <v>0</v>
      </c>
      <c r="AE186" s="160"/>
      <c r="AF186" s="160">
        <f>COUNTIFS($C$13:$C$172, "&lt;&gt;", $AF$13:$AF$172, "&lt;&gt;")</f>
        <v>0</v>
      </c>
      <c r="AG186" s="160"/>
      <c r="AH186" s="160">
        <f>COUNTIFS($C$13:$C$172, "&lt;&gt;", $AH$13:$AH$172, "&lt;&gt;")</f>
        <v>0</v>
      </c>
      <c r="AI186" s="160"/>
      <c r="AJ186" s="160">
        <f>COUNTIFS($C$13:$C$172, "&lt;&gt;", $AJ$13:$AJ$172, "&lt;&gt;")</f>
        <v>0</v>
      </c>
      <c r="AK186" s="160"/>
      <c r="AL186" s="160">
        <f>COUNTIFS($C$13:$C$172, "&lt;&gt;", $AL$13:$AL$172, "&lt;&gt;")</f>
        <v>0</v>
      </c>
      <c r="AM186" s="160"/>
      <c r="AN186" s="160">
        <f>COUNTIFS($C$13:$C$172, "&lt;&gt;", $AN$13:$AN$172, "&lt;&gt;")</f>
        <v>0</v>
      </c>
      <c r="AO186" s="160"/>
      <c r="AP186" s="142">
        <f>COUNTIFS($C$13:$C$172, "&lt;&gt;", $AP$13:$AP$172, "&lt;&gt;")</f>
        <v>0</v>
      </c>
      <c r="AQ186" s="142">
        <f>COUNTIFS($C$13:$C$172, "&lt;&gt;", $AQ$13:$AQ$172, "&lt;&gt;")</f>
        <v>0</v>
      </c>
      <c r="AR186" s="68"/>
    </row>
    <row r="187" spans="1:45" s="43" customFormat="1" ht="13.15" customHeight="1" thickBot="1">
      <c r="A187" s="71"/>
      <c r="B187" s="41"/>
      <c r="C187" s="42"/>
    </row>
    <row r="188" spans="1:45" s="43" customFormat="1" ht="35.25" customHeight="1" thickBot="1">
      <c r="A188" s="71"/>
      <c r="B188" s="161" t="s">
        <v>19</v>
      </c>
      <c r="C188" s="162"/>
      <c r="D188" s="158" t="s">
        <v>100</v>
      </c>
      <c r="E188" s="159"/>
      <c r="F188" s="158" t="s">
        <v>75</v>
      </c>
      <c r="G188" s="159"/>
      <c r="H188" s="158" t="s">
        <v>76</v>
      </c>
      <c r="I188" s="159"/>
      <c r="J188" s="158" t="s">
        <v>77</v>
      </c>
      <c r="K188" s="159"/>
      <c r="L188" s="158" t="s">
        <v>78</v>
      </c>
      <c r="M188" s="159"/>
      <c r="N188" s="158" t="s">
        <v>79</v>
      </c>
      <c r="O188" s="159"/>
      <c r="P188" s="158" t="s">
        <v>80</v>
      </c>
      <c r="Q188" s="159"/>
      <c r="R188" s="158" t="s">
        <v>81</v>
      </c>
      <c r="S188" s="159"/>
      <c r="T188" s="158" t="s">
        <v>82</v>
      </c>
      <c r="U188" s="159"/>
      <c r="V188" s="158" t="s">
        <v>83</v>
      </c>
      <c r="W188" s="159"/>
      <c r="X188" s="158" t="s">
        <v>87</v>
      </c>
      <c r="Y188" s="159"/>
      <c r="Z188" s="158" t="s">
        <v>84</v>
      </c>
      <c r="AA188" s="159"/>
      <c r="AB188" s="158" t="s">
        <v>92</v>
      </c>
      <c r="AC188" s="159"/>
      <c r="AD188" s="158" t="s">
        <v>85</v>
      </c>
      <c r="AE188" s="159"/>
      <c r="AF188" s="158" t="s">
        <v>70</v>
      </c>
      <c r="AG188" s="159"/>
      <c r="AH188" s="158" t="s">
        <v>71</v>
      </c>
      <c r="AI188" s="159"/>
      <c r="AJ188" s="158" t="s">
        <v>72</v>
      </c>
      <c r="AK188" s="159"/>
      <c r="AL188" s="158" t="s">
        <v>73</v>
      </c>
      <c r="AM188" s="159"/>
      <c r="AN188" s="158" t="s">
        <v>98</v>
      </c>
      <c r="AO188" s="159"/>
      <c r="AP188" s="122" t="s">
        <v>99</v>
      </c>
      <c r="AQ188" s="122" t="s">
        <v>109</v>
      </c>
      <c r="AR188" s="122" t="s">
        <v>132</v>
      </c>
    </row>
    <row r="189" spans="1:45" s="43" customFormat="1" ht="25.15" customHeight="1" thickBot="1">
      <c r="A189" s="71"/>
      <c r="B189" s="156">
        <v>1</v>
      </c>
      <c r="C189" s="157"/>
      <c r="D189" s="154">
        <f>SUMIFS($E$13:$E$172, $C$13:$C$172, "1")</f>
        <v>0</v>
      </c>
      <c r="E189" s="155"/>
      <c r="F189" s="154">
        <f>SUMIFS($G$13:$G$172, $C$13:$C$172, "1")</f>
        <v>0</v>
      </c>
      <c r="G189" s="155"/>
      <c r="H189" s="154">
        <f>SUMIFS($I$13:$I$172, $C$13:$C$172, "1")</f>
        <v>0</v>
      </c>
      <c r="I189" s="155"/>
      <c r="J189" s="154">
        <f>SUMIFS($K$13:$K$172, $C$13:$C$172, "1")</f>
        <v>0</v>
      </c>
      <c r="K189" s="155"/>
      <c r="L189" s="154">
        <f>SUMIFS($M$13:$M$172, $C$13:$C$172, "1")</f>
        <v>0</v>
      </c>
      <c r="M189" s="155"/>
      <c r="N189" s="154">
        <f>SUMIFS($O$13:$O$172, $C$13:$C$172, "1")</f>
        <v>0</v>
      </c>
      <c r="O189" s="155"/>
      <c r="P189" s="154">
        <f>SUMIFS($Q$13:$Q$172, $C$13:$C$172, "1")</f>
        <v>0</v>
      </c>
      <c r="Q189" s="155"/>
      <c r="R189" s="154">
        <f>SUMIFS($S$13:$S$172, $C$13:$C$172, "1")</f>
        <v>0</v>
      </c>
      <c r="S189" s="155"/>
      <c r="T189" s="154">
        <f>SUMIFS($U$13:$U$172, $C$13:$C$172, "1")</f>
        <v>0</v>
      </c>
      <c r="U189" s="155"/>
      <c r="V189" s="154">
        <f>SUMIFS($W$13:$W$172, $C$13:$C$172, "1")</f>
        <v>0</v>
      </c>
      <c r="W189" s="155"/>
      <c r="X189" s="154">
        <f>SUMIFS($Y$13:$Y$172, $C$13:$C$172, "1")</f>
        <v>0</v>
      </c>
      <c r="Y189" s="155"/>
      <c r="Z189" s="154">
        <f>SUMIFS($AA$13:$AA$172, $C$13:$C$172, "1")</f>
        <v>0</v>
      </c>
      <c r="AA189" s="155"/>
      <c r="AB189" s="154">
        <f>SUMIFS($AC$13:$AC$172, $C$13:$C$172, "1")</f>
        <v>0</v>
      </c>
      <c r="AC189" s="155"/>
      <c r="AD189" s="154">
        <f>SUMIFS($AE$13:$AE$172, $C$13:$C$172, "1")</f>
        <v>0</v>
      </c>
      <c r="AE189" s="155"/>
      <c r="AF189" s="154">
        <f>SUMIFS($AG$13:$AG$172, $C$13:$C$172, "1")</f>
        <v>0</v>
      </c>
      <c r="AG189" s="155"/>
      <c r="AH189" s="154">
        <f>SUMIFS($AI$13:$AI$172, $C$13:$C$172, "1")</f>
        <v>0</v>
      </c>
      <c r="AI189" s="155"/>
      <c r="AJ189" s="154">
        <f>SUMIFS($AK$13:$AK$172, $C$13:$C$172, "1")</f>
        <v>0</v>
      </c>
      <c r="AK189" s="155"/>
      <c r="AL189" s="154">
        <f>SUMIFS($AM$13:$AM$172, $C$13:$C$172, "1")</f>
        <v>0</v>
      </c>
      <c r="AM189" s="155"/>
      <c r="AN189" s="154">
        <f>SUMIFS($AO$13:$AO$172, $C$13:$C$172, "1")</f>
        <v>0</v>
      </c>
      <c r="AO189" s="155"/>
      <c r="AP189" s="81">
        <f>SUMIFS($AP$13:$AP$172, $C$13:$C$172, "1")</f>
        <v>0</v>
      </c>
      <c r="AQ189" s="81">
        <f>SUMIFS($AQ$13:$AQ$172, $C$13:$C$172, "1")</f>
        <v>0</v>
      </c>
      <c r="AR189" s="81">
        <f>SUM(D189:AQ189)</f>
        <v>0</v>
      </c>
      <c r="AS189" s="143"/>
    </row>
    <row r="190" spans="1:45" s="43" customFormat="1" ht="25.15" customHeight="1" thickBot="1">
      <c r="A190" s="71"/>
      <c r="B190" s="156">
        <v>2</v>
      </c>
      <c r="C190" s="157"/>
      <c r="D190" s="154">
        <f>SUMIFS($E$13:$E$172, $C$13:$C$172, "2")</f>
        <v>0</v>
      </c>
      <c r="E190" s="155"/>
      <c r="F190" s="154">
        <f>SUMIFS($G$13:$G$172, $C$13:$C$172, "2")</f>
        <v>0</v>
      </c>
      <c r="G190" s="155"/>
      <c r="H190" s="154">
        <f>SUMIFS($I$13:$I$172, $C$13:$C$172, "2")</f>
        <v>0</v>
      </c>
      <c r="I190" s="155"/>
      <c r="J190" s="154">
        <f>SUMIFS($K$13:$K$172, $C$13:$C$172, "2")</f>
        <v>0</v>
      </c>
      <c r="K190" s="155"/>
      <c r="L190" s="154">
        <f>SUMIFS($M$13:$M$172, $C$13:$C$172, "2")</f>
        <v>0</v>
      </c>
      <c r="M190" s="155"/>
      <c r="N190" s="154">
        <f>SUMIFS($O$13:$O$172, $C$13:$C$172, "2")</f>
        <v>0</v>
      </c>
      <c r="O190" s="155"/>
      <c r="P190" s="154">
        <f>SUMIFS($Q$13:$Q$172, $C$13:$C$172, "2")</f>
        <v>0</v>
      </c>
      <c r="Q190" s="155"/>
      <c r="R190" s="154">
        <f>SUMIFS($S$13:$S$172, $C$13:$C$172, "2")</f>
        <v>0</v>
      </c>
      <c r="S190" s="155"/>
      <c r="T190" s="154">
        <f>SUMIFS($U$13:$U$172, $C$13:$C$172, "2")</f>
        <v>0</v>
      </c>
      <c r="U190" s="155"/>
      <c r="V190" s="154">
        <f>SUMIFS($W$13:$W$172, $C$13:$C$172, "2")</f>
        <v>0</v>
      </c>
      <c r="W190" s="155"/>
      <c r="X190" s="154">
        <f>SUMIFS($Y$13:$Y$172, $C$13:$C$172, "2")</f>
        <v>0</v>
      </c>
      <c r="Y190" s="155"/>
      <c r="Z190" s="154">
        <f>SUMIFS($AA$13:$AA$172, $C$13:$C$172, "2")</f>
        <v>0</v>
      </c>
      <c r="AA190" s="155"/>
      <c r="AB190" s="154">
        <f>SUMIFS($AC$13:$AC$172, $C$13:$C$172, "2")</f>
        <v>0</v>
      </c>
      <c r="AC190" s="155"/>
      <c r="AD190" s="154">
        <f>SUMIFS($AE$13:$AE$172, $C$13:$C$172, "2")</f>
        <v>0</v>
      </c>
      <c r="AE190" s="155"/>
      <c r="AF190" s="154">
        <f>SUMIFS($AG$13:$AG$172, $C$13:$C$172, "2")</f>
        <v>0</v>
      </c>
      <c r="AG190" s="155"/>
      <c r="AH190" s="154">
        <f>SUMIFS($AI$13:$AI$172, $C$13:$C$172, "2")</f>
        <v>0</v>
      </c>
      <c r="AI190" s="155"/>
      <c r="AJ190" s="154">
        <f>SUMIFS($AK$13:$AK$172, $C$13:$C$172, "2")</f>
        <v>0</v>
      </c>
      <c r="AK190" s="155"/>
      <c r="AL190" s="154">
        <f>SUMIFS($AM$13:$AM$172, $C$13:$C$172, "2")</f>
        <v>0</v>
      </c>
      <c r="AM190" s="155"/>
      <c r="AN190" s="154">
        <f>SUMIFS($AO$13:$AO$172, $C$13:$C$172, "2")</f>
        <v>0</v>
      </c>
      <c r="AO190" s="155"/>
      <c r="AP190" s="81">
        <f>SUMIFS($AP$13:$AP$172, $C$13:$C$172, "2")</f>
        <v>0</v>
      </c>
      <c r="AQ190" s="81">
        <f>SUMIFS($AQ$13:$AQ$172, $C$13:$C$172, "2")</f>
        <v>0</v>
      </c>
      <c r="AR190" s="81">
        <f>SUM(D190:AQ190)</f>
        <v>0</v>
      </c>
      <c r="AS190" s="143"/>
    </row>
    <row r="191" spans="1:45" s="43" customFormat="1" ht="25.15" customHeight="1" thickBot="1">
      <c r="A191" s="71"/>
      <c r="B191" s="156">
        <v>3</v>
      </c>
      <c r="C191" s="157"/>
      <c r="D191" s="154">
        <f>SUMIFS($E$13:$E$172, $C$13:$C$172, "3")</f>
        <v>0</v>
      </c>
      <c r="E191" s="155"/>
      <c r="F191" s="154">
        <f>SUMIFS($G$13:$G$172, $C$13:$C$172, "3")</f>
        <v>0</v>
      </c>
      <c r="G191" s="155"/>
      <c r="H191" s="154">
        <f>SUMIFS($I$13:$I$172, $C$13:$C$172, "3")</f>
        <v>0</v>
      </c>
      <c r="I191" s="155"/>
      <c r="J191" s="154">
        <f>SUMIFS($K$13:$K$172, $C$13:$C$172, "3")</f>
        <v>0</v>
      </c>
      <c r="K191" s="155"/>
      <c r="L191" s="154">
        <f>SUMIFS($M$13:$M$172, $C$13:$C$172, "3")</f>
        <v>0</v>
      </c>
      <c r="M191" s="155"/>
      <c r="N191" s="154">
        <f>SUMIFS($O$13:$O$172, $C$13:$C$172, "3")</f>
        <v>0</v>
      </c>
      <c r="O191" s="155"/>
      <c r="P191" s="154">
        <f>SUMIFS($Q$13:$Q$172, $C$13:$C$172, "3")</f>
        <v>0</v>
      </c>
      <c r="Q191" s="155"/>
      <c r="R191" s="154">
        <f>SUMIFS($S$13:$S$172, $C$13:$C$172, "3")</f>
        <v>0</v>
      </c>
      <c r="S191" s="155"/>
      <c r="T191" s="154">
        <f>SUMIFS($U$13:$U$172, $C$13:$C$172, "3")</f>
        <v>0</v>
      </c>
      <c r="U191" s="155"/>
      <c r="V191" s="154">
        <f>SUMIFS($W$13:$W$172, $C$13:$C$172, "3")</f>
        <v>0</v>
      </c>
      <c r="W191" s="155"/>
      <c r="X191" s="154">
        <f>SUMIFS($Y$13:$Y$172, $C$13:$C$172, "3")</f>
        <v>0</v>
      </c>
      <c r="Y191" s="155"/>
      <c r="Z191" s="154">
        <f>SUMIFS($AA$13:$AA$172, $C$13:$C$172, "3")</f>
        <v>0</v>
      </c>
      <c r="AA191" s="155"/>
      <c r="AB191" s="154">
        <f>SUMIFS($AC$13:$AC$172, $C$13:$C$172, "3")</f>
        <v>0</v>
      </c>
      <c r="AC191" s="155"/>
      <c r="AD191" s="154">
        <f>SUMIFS($AE$13:$AE$172, $C$13:$C$172, "3")</f>
        <v>0</v>
      </c>
      <c r="AE191" s="155"/>
      <c r="AF191" s="154">
        <f>SUMIFS($AG$13:$AG$172, $C$13:$C$172, "3")</f>
        <v>0</v>
      </c>
      <c r="AG191" s="155"/>
      <c r="AH191" s="154">
        <f>SUMIFS($AI$13:$AI$172, $C$13:$C$172, "3")</f>
        <v>0</v>
      </c>
      <c r="AI191" s="155"/>
      <c r="AJ191" s="154">
        <f>SUMIFS($AK$13:$AK$172, $C$13:$C$172, "3")</f>
        <v>0</v>
      </c>
      <c r="AK191" s="155"/>
      <c r="AL191" s="154">
        <f>SUMIFS($AM$13:$AM$172, $C$13:$C$172, "3")</f>
        <v>0</v>
      </c>
      <c r="AM191" s="155"/>
      <c r="AN191" s="154">
        <f>SUMIFS($AO$13:$AO$172, $C$13:$C$172, "3")</f>
        <v>0</v>
      </c>
      <c r="AO191" s="155"/>
      <c r="AP191" s="81">
        <f>SUMIFS($AP$13:$AP$172, $C$13:$C$172, "3")</f>
        <v>0</v>
      </c>
      <c r="AQ191" s="81">
        <f>SUMIFS($AQ$13:$AQ$172, $C$13:$C$172, "3")</f>
        <v>0</v>
      </c>
      <c r="AR191" s="81">
        <f>SUM(D191:AQ191)</f>
        <v>0</v>
      </c>
      <c r="AS191" s="143"/>
    </row>
    <row r="192" spans="1:45" s="43" customFormat="1" ht="25.15" customHeight="1" thickBot="1">
      <c r="A192" s="71"/>
      <c r="B192" s="156">
        <v>4</v>
      </c>
      <c r="C192" s="157"/>
      <c r="D192" s="154">
        <f>SUMIFS($E$13:$E$172, $C$13:$C$172, "4")</f>
        <v>0</v>
      </c>
      <c r="E192" s="155"/>
      <c r="F192" s="154">
        <f>SUMIFS($G$13:$G$172, $C$13:$C$172, "4")</f>
        <v>0</v>
      </c>
      <c r="G192" s="155"/>
      <c r="H192" s="154">
        <f>SUMIFS($I$13:$I$172, $C$13:$C$172, "4")</f>
        <v>0</v>
      </c>
      <c r="I192" s="155"/>
      <c r="J192" s="154">
        <f>SUMIFS($K$13:$K$172, $C$13:$C$172, "4")</f>
        <v>0</v>
      </c>
      <c r="K192" s="155"/>
      <c r="L192" s="154">
        <f>SUMIFS($M$13:$M$172, $C$13:$C$172, "4")</f>
        <v>0</v>
      </c>
      <c r="M192" s="155"/>
      <c r="N192" s="154">
        <f>SUMIFS($O$13:$O$172, $C$13:$C$172, "4")</f>
        <v>0</v>
      </c>
      <c r="O192" s="155"/>
      <c r="P192" s="154">
        <f>SUMIFS($Q$13:$Q$172, $C$13:$C$172, "4")</f>
        <v>0</v>
      </c>
      <c r="Q192" s="155"/>
      <c r="R192" s="154">
        <f>SUMIFS($S$13:$S$172, $C$13:$C$172, "4")</f>
        <v>0</v>
      </c>
      <c r="S192" s="155"/>
      <c r="T192" s="154">
        <f>SUMIFS($U$13:$U$172, $C$13:$C$172, "4")</f>
        <v>0</v>
      </c>
      <c r="U192" s="155"/>
      <c r="V192" s="154">
        <f>SUMIFS($W$13:$W$172, $C$13:$C$172, "4")</f>
        <v>0</v>
      </c>
      <c r="W192" s="155"/>
      <c r="X192" s="154">
        <f>SUMIFS($Y$13:$Y$172, $C$13:$C$172, "4")</f>
        <v>0</v>
      </c>
      <c r="Y192" s="155"/>
      <c r="Z192" s="154">
        <f>SUMIFS($AA$13:$AA$172, $C$13:$C$172, "4")</f>
        <v>0</v>
      </c>
      <c r="AA192" s="155"/>
      <c r="AB192" s="154">
        <f>SUMIFS($AC$13:$AC$172, $C$13:$C$172, "4")</f>
        <v>0</v>
      </c>
      <c r="AC192" s="155"/>
      <c r="AD192" s="154">
        <f>SUMIFS($AE$13:$AE$172, $C$13:$C$172, "4")</f>
        <v>0</v>
      </c>
      <c r="AE192" s="155"/>
      <c r="AF192" s="154">
        <f>SUMIFS($AG$13:$AG$172, $C$13:$C$172, "4")</f>
        <v>0</v>
      </c>
      <c r="AG192" s="155"/>
      <c r="AH192" s="154">
        <f>SUMIFS($AI$13:$AI$172, $C$13:$C$172, "4")</f>
        <v>0</v>
      </c>
      <c r="AI192" s="155"/>
      <c r="AJ192" s="154">
        <f>SUMIFS($AK$13:$AK$172, $C$13:$C$172, "4")</f>
        <v>0</v>
      </c>
      <c r="AK192" s="155"/>
      <c r="AL192" s="154">
        <f>SUMIFS($AM$13:$AM$172, $C$13:$C$172, "4")</f>
        <v>0</v>
      </c>
      <c r="AM192" s="155"/>
      <c r="AN192" s="154">
        <f>SUMIFS($AO$13:$AO$172, $C$13:$C$172, "4")</f>
        <v>0</v>
      </c>
      <c r="AO192" s="155"/>
      <c r="AP192" s="81">
        <f>SUMIFS($AP$13:$AP$172, $C$13:$C$172, "4")</f>
        <v>0</v>
      </c>
      <c r="AQ192" s="81">
        <f>SUMIFS($AQ$13:$AQ$172, $C$13:$C$172, "4")</f>
        <v>0</v>
      </c>
      <c r="AR192" s="81">
        <f>SUM(D192:AQ192)</f>
        <v>0</v>
      </c>
      <c r="AS192" s="143"/>
    </row>
    <row r="193" spans="1:45" s="43" customFormat="1" ht="25.15" customHeight="1" thickBot="1">
      <c r="A193" s="71"/>
      <c r="B193" s="156">
        <v>5</v>
      </c>
      <c r="C193" s="157"/>
      <c r="D193" s="152">
        <f>SUMIFS($E$13:$E$172, $C$13:$C$172, "5")</f>
        <v>0</v>
      </c>
      <c r="E193" s="153"/>
      <c r="F193" s="152">
        <f>SUMIFS($G$13:$G$172, $C$13:$C$172, "5")</f>
        <v>0</v>
      </c>
      <c r="G193" s="153"/>
      <c r="H193" s="152">
        <f>SUMIFS($I$13:$I$172, $C$13:$C$172, "5")</f>
        <v>0</v>
      </c>
      <c r="I193" s="153"/>
      <c r="J193" s="152">
        <f>SUMIFS($K$13:$K$172, $C$13:$C$172, "5")</f>
        <v>0</v>
      </c>
      <c r="K193" s="153"/>
      <c r="L193" s="152">
        <f>SUMIFS($M$13:$M$172, $C$13:$C$172, "5")</f>
        <v>0</v>
      </c>
      <c r="M193" s="153"/>
      <c r="N193" s="152">
        <f>SUMIFS($O$13:$O$172, $C$13:$C$172, "5")</f>
        <v>0</v>
      </c>
      <c r="O193" s="153"/>
      <c r="P193" s="152">
        <f>SUMIFS($Q$13:$Q$172, $C$13:$C$172, "5")</f>
        <v>0</v>
      </c>
      <c r="Q193" s="153"/>
      <c r="R193" s="152">
        <f>SUMIFS($S$13:$S$172, $C$13:$C$172, "5")</f>
        <v>0</v>
      </c>
      <c r="S193" s="153"/>
      <c r="T193" s="152">
        <f>SUMIFS($U$13:$U$172, $C$13:$C$172, "5")</f>
        <v>0</v>
      </c>
      <c r="U193" s="153"/>
      <c r="V193" s="152">
        <f>SUMIFS($W$13:$W$172, $C$13:$C$172, "5")</f>
        <v>0</v>
      </c>
      <c r="W193" s="153"/>
      <c r="X193" s="152">
        <f>SUMIFS($Y$13:$Y$172, $C$13:$C$172, "5")</f>
        <v>0</v>
      </c>
      <c r="Y193" s="153"/>
      <c r="Z193" s="152">
        <f>SUMIFS($AA$13:$AA$172, $C$13:$C$172, "5")</f>
        <v>0</v>
      </c>
      <c r="AA193" s="153"/>
      <c r="AB193" s="152">
        <f>SUMIFS($AC$13:$AC$172, $C$13:$C$172, "5")</f>
        <v>0</v>
      </c>
      <c r="AC193" s="153"/>
      <c r="AD193" s="152">
        <f>SUMIFS($AE$13:$AE$172, $C$13:$C$172, "5")</f>
        <v>0</v>
      </c>
      <c r="AE193" s="153"/>
      <c r="AF193" s="152">
        <f>SUMIFS($AG$13:$AG$172, $C$13:$C$172, "5")</f>
        <v>0</v>
      </c>
      <c r="AG193" s="153"/>
      <c r="AH193" s="152">
        <f>SUMIFS($AI$13:$AI$172, $C$13:$C$172, "5")</f>
        <v>0</v>
      </c>
      <c r="AI193" s="153"/>
      <c r="AJ193" s="152">
        <f>SUMIFS($AK$13:$AK$172, $C$13:$C$172, "5")</f>
        <v>0</v>
      </c>
      <c r="AK193" s="153"/>
      <c r="AL193" s="152">
        <f>SUMIFS($AM$13:$AM$172, $C$13:$C$172, "5")</f>
        <v>0</v>
      </c>
      <c r="AM193" s="153"/>
      <c r="AN193" s="152">
        <f>SUMIFS($AO$13:$AO$172, $C$13:$C$172, "5")</f>
        <v>0</v>
      </c>
      <c r="AO193" s="153"/>
      <c r="AP193" s="82">
        <f>SUMIFS($AP$13:$AP$172, $C$13:$C$172, "5")</f>
        <v>0</v>
      </c>
      <c r="AQ193" s="82">
        <f>SUMIFS($AQ$13:$AQ$172, $C$13:$C$172, "5")</f>
        <v>0</v>
      </c>
      <c r="AR193" s="81">
        <f>SUM(D193:AQ193)</f>
        <v>0</v>
      </c>
      <c r="AS193" s="143"/>
    </row>
    <row r="194" spans="1:45" s="43" customFormat="1" ht="25.15" customHeight="1" thickTop="1" thickBot="1">
      <c r="A194" s="71"/>
      <c r="C194" s="42" t="s">
        <v>18</v>
      </c>
      <c r="D194" s="150">
        <f>SUM(D189:E193)</f>
        <v>0</v>
      </c>
      <c r="E194" s="151"/>
      <c r="F194" s="150">
        <f t="shared" ref="F194" si="100">SUM(F189:G193)</f>
        <v>0</v>
      </c>
      <c r="G194" s="151"/>
      <c r="H194" s="150">
        <f t="shared" ref="H194" si="101">SUM(H189:I193)</f>
        <v>0</v>
      </c>
      <c r="I194" s="151"/>
      <c r="J194" s="150">
        <f t="shared" ref="J194" si="102">SUM(J189:K193)</f>
        <v>0</v>
      </c>
      <c r="K194" s="151"/>
      <c r="L194" s="150">
        <f t="shared" ref="L194" si="103">SUM(L189:M193)</f>
        <v>0</v>
      </c>
      <c r="M194" s="151"/>
      <c r="N194" s="150">
        <f t="shared" ref="N194" si="104">SUM(N189:O193)</f>
        <v>0</v>
      </c>
      <c r="O194" s="151"/>
      <c r="P194" s="150">
        <f t="shared" ref="P194" si="105">SUM(P189:Q193)</f>
        <v>0</v>
      </c>
      <c r="Q194" s="151"/>
      <c r="R194" s="150">
        <f t="shared" ref="R194" si="106">SUM(R189:S193)</f>
        <v>0</v>
      </c>
      <c r="S194" s="151"/>
      <c r="T194" s="150">
        <f t="shared" ref="T194" si="107">SUM(T189:U193)</f>
        <v>0</v>
      </c>
      <c r="U194" s="151"/>
      <c r="V194" s="150">
        <f t="shared" ref="V194" si="108">SUM(V189:W193)</f>
        <v>0</v>
      </c>
      <c r="W194" s="151"/>
      <c r="X194" s="150">
        <f>SUM(X189:Y193)</f>
        <v>0</v>
      </c>
      <c r="Y194" s="151"/>
      <c r="Z194" s="150">
        <f t="shared" ref="Z194" si="109">SUM(Z189:AA193)</f>
        <v>0</v>
      </c>
      <c r="AA194" s="151"/>
      <c r="AB194" s="150">
        <f>SUM(AB189:AC193)</f>
        <v>0</v>
      </c>
      <c r="AC194" s="151"/>
      <c r="AD194" s="150">
        <f t="shared" ref="AD194" si="110">SUM(AD189:AE193)</f>
        <v>0</v>
      </c>
      <c r="AE194" s="151"/>
      <c r="AF194" s="150">
        <f t="shared" ref="AF194" si="111">SUM(AF189:AG193)</f>
        <v>0</v>
      </c>
      <c r="AG194" s="151"/>
      <c r="AH194" s="150">
        <f t="shared" ref="AH194" si="112">SUM(AH189:AI193)</f>
        <v>0</v>
      </c>
      <c r="AI194" s="151"/>
      <c r="AJ194" s="150">
        <f t="shared" ref="AJ194" si="113">SUM(AJ189:AK193)</f>
        <v>0</v>
      </c>
      <c r="AK194" s="151"/>
      <c r="AL194" s="150">
        <f t="shared" ref="AL194" si="114">SUM(AL189:AM193)</f>
        <v>0</v>
      </c>
      <c r="AM194" s="151"/>
      <c r="AN194" s="150">
        <f>SUM(AN189:AO193)</f>
        <v>0</v>
      </c>
      <c r="AO194" s="151"/>
      <c r="AP194" s="123">
        <f>SUM(AP189:AP193)</f>
        <v>0</v>
      </c>
      <c r="AQ194" s="123">
        <f>SUM(AQ189:AQ193)</f>
        <v>0</v>
      </c>
      <c r="AR194" s="123">
        <f>SUM(AR189:AR193)</f>
        <v>0</v>
      </c>
    </row>
    <row r="195" spans="1:45" ht="30" customHeight="1"/>
  </sheetData>
  <sheetProtection algorithmName="SHA-512" hashValue="Z4SUT+uuMbQVvSvOegF/MFPHM1S8MkZQPJVD/yURSowiVqWjtEspDy6FF0Ofsk4YVslixmpt3ac+JkjFNhIqSQ==" saltValue="15jc5TFvCD2LYkV+p4dTfw==" spinCount="100000" sheet="1" formatColumns="0" formatRows="0" selectLockedCells="1"/>
  <mergeCells count="285">
    <mergeCell ref="AN188:AO188"/>
    <mergeCell ref="AN189:AO189"/>
    <mergeCell ref="AN190:AO190"/>
    <mergeCell ref="AN191:AO191"/>
    <mergeCell ref="AN192:AO192"/>
    <mergeCell ref="AN193:AO193"/>
    <mergeCell ref="AN194:AO194"/>
    <mergeCell ref="AF188:AG188"/>
    <mergeCell ref="AF189:AG189"/>
    <mergeCell ref="AF190:AG190"/>
    <mergeCell ref="AF191:AG191"/>
    <mergeCell ref="AF192:AG192"/>
    <mergeCell ref="AF193:AG193"/>
    <mergeCell ref="AF194:AG194"/>
    <mergeCell ref="AH188:AI188"/>
    <mergeCell ref="AH189:AI189"/>
    <mergeCell ref="AH190:AI190"/>
    <mergeCell ref="AH191:AI191"/>
    <mergeCell ref="AH192:AI192"/>
    <mergeCell ref="AH193:AI193"/>
    <mergeCell ref="AL188:AM188"/>
    <mergeCell ref="AL189:AM189"/>
    <mergeCell ref="AL190:AM190"/>
    <mergeCell ref="AL191:AM191"/>
    <mergeCell ref="AB188:AC188"/>
    <mergeCell ref="AB189:AC189"/>
    <mergeCell ref="AB190:AC190"/>
    <mergeCell ref="AB191:AC191"/>
    <mergeCell ref="AB192:AC192"/>
    <mergeCell ref="AB193:AC193"/>
    <mergeCell ref="AB194:AC194"/>
    <mergeCell ref="AD188:AE188"/>
    <mergeCell ref="AD189:AE189"/>
    <mergeCell ref="AD190:AE190"/>
    <mergeCell ref="AD191:AE191"/>
    <mergeCell ref="AD192:AE192"/>
    <mergeCell ref="AD193:AE193"/>
    <mergeCell ref="AD194:AE194"/>
    <mergeCell ref="L191:M191"/>
    <mergeCell ref="L192:M192"/>
    <mergeCell ref="L193:M193"/>
    <mergeCell ref="L194:M194"/>
    <mergeCell ref="N188:O188"/>
    <mergeCell ref="N189:O189"/>
    <mergeCell ref="N190:O190"/>
    <mergeCell ref="R188:S188"/>
    <mergeCell ref="R189:S189"/>
    <mergeCell ref="R190:S190"/>
    <mergeCell ref="R191:S191"/>
    <mergeCell ref="R192:S192"/>
    <mergeCell ref="R193:S193"/>
    <mergeCell ref="R194:S194"/>
    <mergeCell ref="N191:O191"/>
    <mergeCell ref="N192:O192"/>
    <mergeCell ref="N193:O193"/>
    <mergeCell ref="N194:O194"/>
    <mergeCell ref="P188:Q188"/>
    <mergeCell ref="P189:Q189"/>
    <mergeCell ref="P190:Q190"/>
    <mergeCell ref="P191:Q191"/>
    <mergeCell ref="P192:Q192"/>
    <mergeCell ref="P193:Q193"/>
    <mergeCell ref="D191:E191"/>
    <mergeCell ref="D192:E192"/>
    <mergeCell ref="D193:E193"/>
    <mergeCell ref="D194:E194"/>
    <mergeCell ref="F188:G188"/>
    <mergeCell ref="F189:G189"/>
    <mergeCell ref="F190:G190"/>
    <mergeCell ref="F191:G191"/>
    <mergeCell ref="F192:G192"/>
    <mergeCell ref="F193:G193"/>
    <mergeCell ref="F194:G194"/>
    <mergeCell ref="D185:E185"/>
    <mergeCell ref="F185:G185"/>
    <mergeCell ref="H185:I185"/>
    <mergeCell ref="J185:K185"/>
    <mergeCell ref="L185:M185"/>
    <mergeCell ref="N185:O185"/>
    <mergeCell ref="D188:E188"/>
    <mergeCell ref="D189:E189"/>
    <mergeCell ref="D190:E190"/>
    <mergeCell ref="L188:M188"/>
    <mergeCell ref="L189:M189"/>
    <mergeCell ref="L190:M190"/>
    <mergeCell ref="H188:I188"/>
    <mergeCell ref="H189:I189"/>
    <mergeCell ref="H190:I190"/>
    <mergeCell ref="AA183:AB183"/>
    <mergeCell ref="AC179:AD179"/>
    <mergeCell ref="AC180:AD180"/>
    <mergeCell ref="AC181:AD181"/>
    <mergeCell ref="AC182:AD182"/>
    <mergeCell ref="AC183:AD183"/>
    <mergeCell ref="D9:H9"/>
    <mergeCell ref="B185:C185"/>
    <mergeCell ref="B186:C186"/>
    <mergeCell ref="U177:V177"/>
    <mergeCell ref="U178:V178"/>
    <mergeCell ref="U179:V179"/>
    <mergeCell ref="U180:V180"/>
    <mergeCell ref="U181:V181"/>
    <mergeCell ref="U182:V182"/>
    <mergeCell ref="U183:V183"/>
    <mergeCell ref="R176:V176"/>
    <mergeCell ref="R184:V184"/>
    <mergeCell ref="B174:C174"/>
    <mergeCell ref="H11:I11"/>
    <mergeCell ref="L11:M11"/>
    <mergeCell ref="N11:O11"/>
    <mergeCell ref="D11:E11"/>
    <mergeCell ref="F11:G11"/>
    <mergeCell ref="Y177:Z177"/>
    <mergeCell ref="Y178:Z178"/>
    <mergeCell ref="Y179:Z179"/>
    <mergeCell ref="Y180:Z180"/>
    <mergeCell ref="Y181:Z181"/>
    <mergeCell ref="Y182:Z182"/>
    <mergeCell ref="AA179:AB179"/>
    <mergeCell ref="AA180:AB180"/>
    <mergeCell ref="AA181:AB181"/>
    <mergeCell ref="AA182:AB182"/>
    <mergeCell ref="AK181:AL181"/>
    <mergeCell ref="AK182:AL182"/>
    <mergeCell ref="AM179:AO179"/>
    <mergeCell ref="AM180:AO180"/>
    <mergeCell ref="AM181:AO181"/>
    <mergeCell ref="AM182:AO182"/>
    <mergeCell ref="AH180:AJ180"/>
    <mergeCell ref="AH181:AJ181"/>
    <mergeCell ref="AH182:AJ182"/>
    <mergeCell ref="AH179:AJ179"/>
    <mergeCell ref="AE183:AF183"/>
    <mergeCell ref="J11:K11"/>
    <mergeCell ref="S180:T180"/>
    <mergeCell ref="S177:T177"/>
    <mergeCell ref="S178:T178"/>
    <mergeCell ref="S179:T179"/>
    <mergeCell ref="V11:W11"/>
    <mergeCell ref="W176:AD176"/>
    <mergeCell ref="AE177:AF177"/>
    <mergeCell ref="AE178:AF178"/>
    <mergeCell ref="AE179:AF179"/>
    <mergeCell ref="AC177:AD177"/>
    <mergeCell ref="AC178:AD178"/>
    <mergeCell ref="AA177:AB177"/>
    <mergeCell ref="AA178:AB178"/>
    <mergeCell ref="P11:Q11"/>
    <mergeCell ref="W177:X177"/>
    <mergeCell ref="W178:X178"/>
    <mergeCell ref="W179:X179"/>
    <mergeCell ref="W180:X180"/>
    <mergeCell ref="W181:X181"/>
    <mergeCell ref="W182:X182"/>
    <mergeCell ref="W183:X183"/>
    <mergeCell ref="Y183:Z183"/>
    <mergeCell ref="AN8:AR8"/>
    <mergeCell ref="W184:AD184"/>
    <mergeCell ref="R11:S11"/>
    <mergeCell ref="T11:U11"/>
    <mergeCell ref="S183:T183"/>
    <mergeCell ref="S182:T182"/>
    <mergeCell ref="S181:T181"/>
    <mergeCell ref="AN11:AO11"/>
    <mergeCell ref="AD11:AE11"/>
    <mergeCell ref="AF11:AG11"/>
    <mergeCell ref="AH11:AI11"/>
    <mergeCell ref="AH178:AQ178"/>
    <mergeCell ref="AH177:AQ177"/>
    <mergeCell ref="Z11:AA11"/>
    <mergeCell ref="AK179:AL179"/>
    <mergeCell ref="AK180:AL180"/>
    <mergeCell ref="Z175:AQ175"/>
    <mergeCell ref="X11:Y11"/>
    <mergeCell ref="AB11:AC11"/>
    <mergeCell ref="AJ11:AK11"/>
    <mergeCell ref="AL11:AM11"/>
    <mergeCell ref="AE180:AF180"/>
    <mergeCell ref="AE181:AF181"/>
    <mergeCell ref="AE182:AF182"/>
    <mergeCell ref="R185:S185"/>
    <mergeCell ref="T185:U185"/>
    <mergeCell ref="V185:W185"/>
    <mergeCell ref="Z185:AA185"/>
    <mergeCell ref="AD185:AE185"/>
    <mergeCell ref="AF185:AG185"/>
    <mergeCell ref="AH185:AI185"/>
    <mergeCell ref="AJ185:AK185"/>
    <mergeCell ref="A1:AR1"/>
    <mergeCell ref="A3:AR3"/>
    <mergeCell ref="A4:AR4"/>
    <mergeCell ref="T6:W6"/>
    <mergeCell ref="A2:AR2"/>
    <mergeCell ref="Q6:S6"/>
    <mergeCell ref="Q7:S7"/>
    <mergeCell ref="Q8:S8"/>
    <mergeCell ref="T7:W7"/>
    <mergeCell ref="T8:W8"/>
    <mergeCell ref="D5:H5"/>
    <mergeCell ref="D6:H6"/>
    <mergeCell ref="D7:H7"/>
    <mergeCell ref="D8:H8"/>
    <mergeCell ref="AN6:AR6"/>
    <mergeCell ref="AN7:AR7"/>
    <mergeCell ref="AL185:AM185"/>
    <mergeCell ref="AN185:AO185"/>
    <mergeCell ref="X185:Y185"/>
    <mergeCell ref="AB185:AC185"/>
    <mergeCell ref="D186:E186"/>
    <mergeCell ref="F186:G186"/>
    <mergeCell ref="H186:I186"/>
    <mergeCell ref="J186:K186"/>
    <mergeCell ref="L186:M186"/>
    <mergeCell ref="N186:O186"/>
    <mergeCell ref="P186:Q186"/>
    <mergeCell ref="R186:S186"/>
    <mergeCell ref="T186:U186"/>
    <mergeCell ref="V186:W186"/>
    <mergeCell ref="Z186:AA186"/>
    <mergeCell ref="AD186:AE186"/>
    <mergeCell ref="AF186:AG186"/>
    <mergeCell ref="AH186:AI186"/>
    <mergeCell ref="AJ186:AK186"/>
    <mergeCell ref="AL186:AM186"/>
    <mergeCell ref="AN186:AO186"/>
    <mergeCell ref="X186:Y186"/>
    <mergeCell ref="AB186:AC186"/>
    <mergeCell ref="P185:Q185"/>
    <mergeCell ref="H191:I191"/>
    <mergeCell ref="H192:I192"/>
    <mergeCell ref="H193:I193"/>
    <mergeCell ref="H194:I194"/>
    <mergeCell ref="J188:K188"/>
    <mergeCell ref="J189:K189"/>
    <mergeCell ref="J190:K190"/>
    <mergeCell ref="J191:K191"/>
    <mergeCell ref="J192:K192"/>
    <mergeCell ref="J193:K193"/>
    <mergeCell ref="J194:K194"/>
    <mergeCell ref="P194:Q194"/>
    <mergeCell ref="V194:W194"/>
    <mergeCell ref="X188:Y188"/>
    <mergeCell ref="X189:Y189"/>
    <mergeCell ref="X190:Y190"/>
    <mergeCell ref="X191:Y191"/>
    <mergeCell ref="X192:Y192"/>
    <mergeCell ref="X193:Y193"/>
    <mergeCell ref="X194:Y194"/>
    <mergeCell ref="T188:U188"/>
    <mergeCell ref="T189:U189"/>
    <mergeCell ref="T190:U190"/>
    <mergeCell ref="T191:U191"/>
    <mergeCell ref="T192:U192"/>
    <mergeCell ref="T193:U193"/>
    <mergeCell ref="T194:U194"/>
    <mergeCell ref="V188:W188"/>
    <mergeCell ref="V189:W189"/>
    <mergeCell ref="V190:W190"/>
    <mergeCell ref="V191:W191"/>
    <mergeCell ref="V192:W192"/>
    <mergeCell ref="V193:W193"/>
    <mergeCell ref="AL192:AM192"/>
    <mergeCell ref="AL193:AM193"/>
    <mergeCell ref="AL194:AM194"/>
    <mergeCell ref="B188:C188"/>
    <mergeCell ref="B189:C189"/>
    <mergeCell ref="B190:C190"/>
    <mergeCell ref="B191:C191"/>
    <mergeCell ref="B192:C192"/>
    <mergeCell ref="B193:C193"/>
    <mergeCell ref="Z188:AA188"/>
    <mergeCell ref="Z189:AA189"/>
    <mergeCell ref="Z190:AA190"/>
    <mergeCell ref="Z191:AA191"/>
    <mergeCell ref="Z192:AA192"/>
    <mergeCell ref="Z193:AA193"/>
    <mergeCell ref="Z194:AA194"/>
    <mergeCell ref="AH194:AI194"/>
    <mergeCell ref="AJ188:AK188"/>
    <mergeCell ref="AJ189:AK189"/>
    <mergeCell ref="AJ190:AK190"/>
    <mergeCell ref="AJ191:AK191"/>
    <mergeCell ref="AJ192:AK192"/>
    <mergeCell ref="AJ193:AK193"/>
    <mergeCell ref="AJ194:AK194"/>
  </mergeCells>
  <dataValidations count="1">
    <dataValidation type="list" allowBlank="1" showInputMessage="1" showErrorMessage="1" sqref="C13:C172" xr:uid="{41A1C19A-157C-49FA-81A0-2FF22869DF65}">
      <formula1>"1, 2, 3, 4, 5"</formula1>
    </dataValidation>
  </dataValidations>
  <printOptions horizontalCentered="1"/>
  <pageMargins left="0.15" right="0.15" top="0.5" bottom="0.5" header="0.2" footer="0.2"/>
  <pageSetup paperSize="5" scale="42" fitToHeight="4" orientation="landscape" r:id="rId1"/>
  <headerFooter alignWithMargins="0">
    <oddFooter>&amp;LDVSFA_Form03, 3/2025&amp;C&amp;P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F14"/>
  <sheetViews>
    <sheetView showGridLines="0" workbookViewId="0">
      <selection activeCell="B4" sqref="B4"/>
    </sheetView>
  </sheetViews>
  <sheetFormatPr defaultRowHeight="12.75"/>
  <cols>
    <col min="1" max="1" width="1" customWidth="1"/>
    <col min="2" max="2" width="64.3984375" customWidth="1"/>
    <col min="3" max="3" width="1.59765625" customWidth="1"/>
    <col min="4" max="4" width="5.59765625" customWidth="1"/>
    <col min="5" max="6" width="16" customWidth="1"/>
  </cols>
  <sheetData>
    <row r="1" spans="2:6" ht="13.15">
      <c r="B1" s="1" t="s">
        <v>6</v>
      </c>
      <c r="C1" s="1"/>
      <c r="D1" s="9"/>
      <c r="E1" s="9"/>
      <c r="F1" s="9"/>
    </row>
    <row r="2" spans="2:6" ht="13.15">
      <c r="B2" s="1" t="s">
        <v>7</v>
      </c>
      <c r="C2" s="1"/>
      <c r="D2" s="9"/>
      <c r="E2" s="9"/>
      <c r="F2" s="9"/>
    </row>
    <row r="3" spans="2:6">
      <c r="B3" s="2"/>
      <c r="C3" s="2"/>
      <c r="D3" s="10"/>
      <c r="E3" s="10"/>
      <c r="F3" s="10"/>
    </row>
    <row r="4" spans="2:6" ht="51">
      <c r="B4" s="2" t="s">
        <v>8</v>
      </c>
      <c r="C4" s="2"/>
      <c r="D4" s="10"/>
      <c r="E4" s="10"/>
      <c r="F4" s="10"/>
    </row>
    <row r="5" spans="2:6">
      <c r="B5" s="2"/>
      <c r="C5" s="2"/>
      <c r="D5" s="10"/>
      <c r="E5" s="10"/>
      <c r="F5" s="10"/>
    </row>
    <row r="6" spans="2:6" ht="13.15">
      <c r="B6" s="1" t="s">
        <v>9</v>
      </c>
      <c r="C6" s="1"/>
      <c r="D6" s="9"/>
      <c r="E6" s="9" t="s">
        <v>10</v>
      </c>
      <c r="F6" s="9" t="s">
        <v>11</v>
      </c>
    </row>
    <row r="7" spans="2:6" ht="13.15" thickBot="1">
      <c r="B7" s="2"/>
      <c r="C7" s="2"/>
      <c r="D7" s="10"/>
      <c r="E7" s="10"/>
      <c r="F7" s="10"/>
    </row>
    <row r="8" spans="2:6" ht="25.5">
      <c r="B8" s="3" t="s">
        <v>12</v>
      </c>
      <c r="C8" s="4"/>
      <c r="D8" s="11"/>
      <c r="E8" s="11">
        <v>1</v>
      </c>
      <c r="F8" s="12"/>
    </row>
    <row r="9" spans="2:6" ht="38.65" thickBot="1">
      <c r="B9" s="5"/>
      <c r="C9" s="6"/>
      <c r="D9" s="13"/>
      <c r="E9" s="14" t="s">
        <v>13</v>
      </c>
      <c r="F9" s="15" t="s">
        <v>14</v>
      </c>
    </row>
    <row r="10" spans="2:6">
      <c r="B10" s="2"/>
      <c r="C10" s="2"/>
      <c r="D10" s="10"/>
      <c r="E10" s="10"/>
      <c r="F10" s="10"/>
    </row>
    <row r="11" spans="2:6">
      <c r="B11" s="2"/>
      <c r="C11" s="2"/>
      <c r="D11" s="10"/>
      <c r="E11" s="10"/>
      <c r="F11" s="10"/>
    </row>
    <row r="12" spans="2:6" ht="13.15">
      <c r="B12" s="1" t="s">
        <v>15</v>
      </c>
      <c r="C12" s="1"/>
      <c r="D12" s="9"/>
      <c r="E12" s="9"/>
      <c r="F12" s="9"/>
    </row>
    <row r="13" spans="2:6" ht="13.15" thickBot="1">
      <c r="B13" s="2"/>
      <c r="C13" s="2"/>
      <c r="D13" s="10"/>
      <c r="E13" s="10"/>
      <c r="F13" s="10"/>
    </row>
    <row r="14" spans="2:6" ht="38.65" thickBot="1">
      <c r="B14" s="7" t="s">
        <v>16</v>
      </c>
      <c r="C14" s="8"/>
      <c r="D14" s="16"/>
      <c r="E14" s="16">
        <v>62</v>
      </c>
      <c r="F14" s="17" t="s">
        <v>14</v>
      </c>
    </row>
  </sheetData>
  <hyperlinks>
    <hyperlink ref="E9" location="'Case Management'!A1:AQ42" display="'Case Management'!A1:AQ42" xr:uid="{00000000-0004-0000-0100-000000000000}"/>
  </hyperlinks>
  <pageMargins left="0.7" right="0.7" top="0.75" bottom="0.75" header="0.3" footer="0.3"/>
</worksheet>
</file>

<file path=docMetadata/LabelInfo.xml><?xml version="1.0" encoding="utf-8"?>
<clbl:labelList xmlns:clbl="http://schemas.microsoft.com/office/2020/mipLabelMetadata">
  <clbl:label id="{07597248-ea38-451b-8abe-a638eddbac81}" enabled="0" method="" siteId="{07597248-ea38-451b-8abe-a638eddbac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CM 40 max</vt:lpstr>
      <vt:lpstr>CM 160 max</vt:lpstr>
      <vt:lpstr>Compatibility Report</vt:lpstr>
      <vt:lpstr>'CM 160 max'!Print_Area</vt:lpstr>
      <vt:lpstr>'CM 40 max'!Print_Area</vt:lpstr>
      <vt:lpstr>'CM 160 max'!Print_Titles</vt:lpstr>
      <vt:lpstr>'CM 40 max'!Print_Titles</vt:lpstr>
    </vt:vector>
  </TitlesOfParts>
  <Company>LAC-DPSS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LAC-DPSS</dc:creator>
  <cp:lastModifiedBy>Dara Kaing</cp:lastModifiedBy>
  <cp:lastPrinted>2025-03-21T19:03:19Z</cp:lastPrinted>
  <dcterms:created xsi:type="dcterms:W3CDTF">2010-04-26T23:22:42Z</dcterms:created>
  <dcterms:modified xsi:type="dcterms:W3CDTF">2025-03-27T18:03:47Z</dcterms:modified>
</cp:coreProperties>
</file>